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10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<sst xmlns="http://schemas.openxmlformats.org/spreadsheetml/2006/main" count="377" uniqueCount="190">
  <si>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</si>
  <si>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</si>
  <si>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</si>
  <si>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</si>
  <si>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</si>
  <si>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</si>
  <si>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</si>
  <si>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</si>
  <si>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</si>
  <si>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</si>
  <si>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</si>
  <si>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</si>
  <si>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</si>
  <si>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</si>
  <si>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</si>
  <si>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</si>
  <si>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</si>
  <si>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</si>
  <si>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</si>
  <si>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</si>
  <si>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</si>
  <si>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</si>
  <si>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</si>
  <si>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</si>
  <si>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</si>
  <si>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2024年4月22日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</si>
  <si>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</si>
  <si>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</si>
  <si>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</si>
  <si>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</si>
  <si>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</si>
  <si>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</si>
  <si>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</si>
  <si>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</si>
  <si>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</si>
  <si>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</si>
  <si>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</si>
  <si>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</si>
  <si>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</si>
  <si>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</si>
  <si>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</si>
  <si>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</si>
  <si>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</si>
  <si>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</si>
  <si>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</si>
  <si>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</si>
  <si>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</si>
  <si>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</si>
  <si>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</si>
  <si>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</si>
  <si>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</si>
  <si>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</si>
  <si>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</si>
  <si>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</si>
  <si>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</si>
  <si>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2024年4月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</si>
  <si>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</si>
  <si>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</si>
  <si>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</si>
  <si>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</si>
  <si>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</si>
  <si>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</si>
  <si>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</si>
  <si>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</si>
  <si>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</si>
  <si>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</si>
  <si>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</si>
  <si>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</si>
  <si>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</si>
  <si>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</si>
  <si>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</si>
  <si>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</si>
  <si>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</si>
  <si>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</si>
  <si>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</si>
  <si>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</si>
  <si>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</si>
  <si>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</si>
  <si>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</si>
  <si>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</si>
  <si>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</si>
  <si>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</si>
  <si>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</si>
  <si>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</si>
  <si>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</si>
  <si>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</si>
  <si>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</si>
  <si>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</si>
  <si>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</si>
  <si>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</si>
  <si>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</si>
  <si>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</si>
  <si>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</si>
  <si>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</si>
  <si>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</si>
  <si>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</si>
  <si>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</si>
  <si>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</si>
  <si>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</si>
  <si>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</si>
  <si>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</si>
  <si>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</si>
  <si>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</si>
  <si>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</si>
  <si>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</si>
  <si>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</si>
  <si>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</si>
  <si>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</si>
  <si>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</si>
  <si>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</si>
  <si>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</si>
  <si>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</si>
  <si>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</si>
  <si>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</si>
  <si>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</si>
  <si>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</si>
  <si>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</si>
  <si>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</si>
  <si>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</si>
  <si>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</si>
  <si>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</si>
  <si>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</si>
  <si>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</si>
  <si>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</si>
  <si>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</si>
  <si>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</si>
  <si>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</si>
  <si>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</si>
  <si>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</si>
  <si>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</si>
  <si>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</si>
  <si>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</si>
  <si>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</si>
  <si>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</si>
  <si>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</si>
  <si>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</si>
  <si>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</si>
  <si>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</si>
  <si>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</si>
  <si>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</si>
  <si>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</si>
  <si>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</si>
  <si>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</si>
  <si>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</si>
  <si>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</si>
  <si>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</si>
  <si>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</si>
  <si>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</si>
  <si>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</si>
  <si>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</si>
  <si>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</si>
  <si>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</si>
  <si>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</si>
  <si>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</si>
  <si>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</si>
  <si>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</si>
  <si>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</si>
  <si>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</si>
  <si>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</si>
  <si>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</si>
  <si>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</si>
  <si>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</si>
  <si>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</si>
  <si>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</si>
  <si>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</si>
  <si>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</si>
  <si>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</si>
  <si>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</si>
  <si>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</si>
  <si>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</si>
  <si>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</si>
  <si>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</si>
  <si>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</si>
  <si>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</si>
  <si>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</si>
  <si>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</si>
  <si>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</si>
  <si>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</si>
  <si>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</si>
  <si>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</si>
  <si>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</si>
  <si>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</si>
  <si>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</si>
  <si>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</si>
  <si>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</si>
  <si>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</si>
  <si>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</si>
  <si>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</si>
  <si>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</si>
  <si>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填报时间：2024年4月22日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</si>
</sst>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79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4&#26376;\2024&#24180;4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66</v>
          </cell>
        </row>
        <row r="7">
          <cell r="G7">
            <v>17</v>
          </cell>
        </row>
        <row r="7">
          <cell r="I7">
            <v>49</v>
          </cell>
        </row>
        <row r="7">
          <cell r="K7">
            <v>0</v>
          </cell>
        </row>
        <row r="8">
          <cell r="E8">
            <v>150</v>
          </cell>
        </row>
        <row r="8">
          <cell r="G8">
            <v>13</v>
          </cell>
        </row>
        <row r="8">
          <cell r="I8">
            <v>137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10</v>
          </cell>
        </row>
        <row r="7">
          <cell r="G7">
            <v>10</v>
          </cell>
        </row>
        <row r="8">
          <cell r="E8">
            <v>4</v>
          </cell>
        </row>
        <row r="8">
          <cell r="G8">
            <v>4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12</v>
          </cell>
        </row>
        <row r="7">
          <cell r="I7">
            <v>12</v>
          </cell>
        </row>
        <row r="8">
          <cell r="E8">
            <v>17</v>
          </cell>
        </row>
        <row r="8">
          <cell r="I8">
            <v>17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7</v>
          </cell>
        </row>
        <row r="7">
          <cell r="G7">
            <v>6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29</v>
          </cell>
        </row>
        <row r="8">
          <cell r="G8">
            <v>25</v>
          </cell>
        </row>
        <row r="8">
          <cell r="I8">
            <v>4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55</v>
          </cell>
        </row>
        <row r="7">
          <cell r="G7">
            <v>22</v>
          </cell>
        </row>
        <row r="7">
          <cell r="I7">
            <v>33</v>
          </cell>
        </row>
        <row r="7">
          <cell r="K7">
            <v>0</v>
          </cell>
        </row>
        <row r="8">
          <cell r="E8">
            <v>63</v>
          </cell>
        </row>
        <row r="8">
          <cell r="G8">
            <v>23</v>
          </cell>
        </row>
        <row r="8">
          <cell r="I8">
            <v>40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J12" sqref="I12:J12"/>
    </sheetView>
  </sheetViews>
  <sheetFormatPr defaultColWidth="9" defaultRowHeight="14.25"/>
  <cols>
    <col min="1" max="1" width="8.5" style="206" customWidth="1"/>
    <col min="2" max="2" width="7.625" style="207" customWidth="1"/>
    <col min="3" max="3" width="7.375" style="207" customWidth="1"/>
    <col min="4" max="4" width="6.75" style="207" customWidth="1"/>
    <col min="5" max="5" width="6.875" style="207" customWidth="1"/>
    <col min="6" max="6" width="7" style="207" customWidth="1"/>
    <col min="7" max="7" width="6.5" style="207" customWidth="1"/>
    <col min="8" max="8" width="7.125" style="208" customWidth="1"/>
    <col min="9" max="9" width="6.625" style="208" customWidth="1"/>
    <col min="10" max="10" width="7.375" style="208" customWidth="1"/>
    <col min="11" max="12" width="6.75" style="208" customWidth="1"/>
    <col min="13" max="13" width="6.875" style="208" customWidth="1"/>
    <col min="14" max="14" width="7" style="208" customWidth="1"/>
    <col min="15" max="15" width="6.25" style="208" customWidth="1"/>
    <col min="16" max="16" width="6.75" style="208" customWidth="1"/>
    <col min="17" max="18" width="6.75" style="209" customWidth="1"/>
    <col min="19" max="19" width="9.25" style="209" customWidth="1"/>
    <col min="20" max="20" width="6.375" style="209" customWidth="1"/>
    <col min="21" max="21" width="6.75" style="209" customWidth="1"/>
    <col min="22" max="22" width="7.25" style="209" customWidth="1"/>
    <col min="23" max="256" width="9" style="210"/>
    <col min="257" max="257" width="8.5" style="210" customWidth="1"/>
    <col min="258" max="258" width="7.625" style="210" customWidth="1"/>
    <col min="259" max="260" width="6.75" style="210" customWidth="1"/>
    <col min="261" max="261" width="6.875" style="210" customWidth="1"/>
    <col min="262" max="262" width="7" style="210" customWidth="1"/>
    <col min="263" max="263" width="6.5" style="210" customWidth="1"/>
    <col min="264" max="264" width="7.125" style="210" customWidth="1"/>
    <col min="265" max="265" width="6.625" style="210" customWidth="1"/>
    <col min="266" max="266" width="7.375" style="210" customWidth="1"/>
    <col min="267" max="268" width="6.75" style="210" customWidth="1"/>
    <col min="269" max="269" width="6.875" style="210" customWidth="1"/>
    <col min="270" max="270" width="7" style="210" customWidth="1"/>
    <col min="271" max="271" width="6.25" style="210" customWidth="1"/>
    <col min="272" max="275" width="6.75" style="210" customWidth="1"/>
    <col min="276" max="276" width="6.375" style="210" customWidth="1"/>
    <col min="277" max="277" width="6.75" style="210" customWidth="1"/>
    <col min="278" max="278" width="7.25" style="210" customWidth="1"/>
    <col min="279" max="512" width="9" style="210"/>
    <col min="513" max="513" width="8.5" style="210" customWidth="1"/>
    <col min="514" max="514" width="7.625" style="210" customWidth="1"/>
    <col min="515" max="516" width="6.75" style="210" customWidth="1"/>
    <col min="517" max="517" width="6.875" style="210" customWidth="1"/>
    <col min="518" max="518" width="7" style="210" customWidth="1"/>
    <col min="519" max="519" width="6.5" style="210" customWidth="1"/>
    <col min="520" max="520" width="7.125" style="210" customWidth="1"/>
    <col min="521" max="521" width="6.625" style="210" customWidth="1"/>
    <col min="522" max="522" width="7.375" style="210" customWidth="1"/>
    <col min="523" max="524" width="6.75" style="210" customWidth="1"/>
    <col min="525" max="525" width="6.875" style="210" customWidth="1"/>
    <col min="526" max="526" width="7" style="210" customWidth="1"/>
    <col min="527" max="527" width="6.25" style="210" customWidth="1"/>
    <col min="528" max="531" width="6.75" style="210" customWidth="1"/>
    <col min="532" max="532" width="6.375" style="210" customWidth="1"/>
    <col min="533" max="533" width="6.75" style="210" customWidth="1"/>
    <col min="534" max="534" width="7.25" style="210" customWidth="1"/>
    <col min="535" max="768" width="9" style="210"/>
    <col min="769" max="769" width="8.5" style="210" customWidth="1"/>
    <col min="770" max="770" width="7.625" style="210" customWidth="1"/>
    <col min="771" max="772" width="6.75" style="210" customWidth="1"/>
    <col min="773" max="773" width="6.875" style="210" customWidth="1"/>
    <col min="774" max="774" width="7" style="210" customWidth="1"/>
    <col min="775" max="775" width="6.5" style="210" customWidth="1"/>
    <col min="776" max="776" width="7.125" style="210" customWidth="1"/>
    <col min="777" max="777" width="6.625" style="210" customWidth="1"/>
    <col min="778" max="778" width="7.375" style="210" customWidth="1"/>
    <col min="779" max="780" width="6.75" style="210" customWidth="1"/>
    <col min="781" max="781" width="6.875" style="210" customWidth="1"/>
    <col min="782" max="782" width="7" style="210" customWidth="1"/>
    <col min="783" max="783" width="6.25" style="210" customWidth="1"/>
    <col min="784" max="787" width="6.75" style="210" customWidth="1"/>
    <col min="788" max="788" width="6.375" style="210" customWidth="1"/>
    <col min="789" max="789" width="6.75" style="210" customWidth="1"/>
    <col min="790" max="790" width="7.25" style="210" customWidth="1"/>
    <col min="791" max="1024" width="9" style="210"/>
    <col min="1025" max="1025" width="8.5" style="210" customWidth="1"/>
    <col min="1026" max="1026" width="7.625" style="210" customWidth="1"/>
    <col min="1027" max="1028" width="6.75" style="210" customWidth="1"/>
    <col min="1029" max="1029" width="6.875" style="210" customWidth="1"/>
    <col min="1030" max="1030" width="7" style="210" customWidth="1"/>
    <col min="1031" max="1031" width="6.5" style="210" customWidth="1"/>
    <col min="1032" max="1032" width="7.125" style="210" customWidth="1"/>
    <col min="1033" max="1033" width="6.625" style="210" customWidth="1"/>
    <col min="1034" max="1034" width="7.375" style="210" customWidth="1"/>
    <col min="1035" max="1036" width="6.75" style="210" customWidth="1"/>
    <col min="1037" max="1037" width="6.875" style="210" customWidth="1"/>
    <col min="1038" max="1038" width="7" style="210" customWidth="1"/>
    <col min="1039" max="1039" width="6.25" style="210" customWidth="1"/>
    <col min="1040" max="1043" width="6.75" style="210" customWidth="1"/>
    <col min="1044" max="1044" width="6.375" style="210" customWidth="1"/>
    <col min="1045" max="1045" width="6.75" style="210" customWidth="1"/>
    <col min="1046" max="1046" width="7.25" style="210" customWidth="1"/>
    <col min="1047" max="1280" width="9" style="210"/>
    <col min="1281" max="1281" width="8.5" style="210" customWidth="1"/>
    <col min="1282" max="1282" width="7.625" style="210" customWidth="1"/>
    <col min="1283" max="1284" width="6.75" style="210" customWidth="1"/>
    <col min="1285" max="1285" width="6.875" style="210" customWidth="1"/>
    <col min="1286" max="1286" width="7" style="210" customWidth="1"/>
    <col min="1287" max="1287" width="6.5" style="210" customWidth="1"/>
    <col min="1288" max="1288" width="7.125" style="210" customWidth="1"/>
    <col min="1289" max="1289" width="6.625" style="210" customWidth="1"/>
    <col min="1290" max="1290" width="7.375" style="210" customWidth="1"/>
    <col min="1291" max="1292" width="6.75" style="210" customWidth="1"/>
    <col min="1293" max="1293" width="6.875" style="210" customWidth="1"/>
    <col min="1294" max="1294" width="7" style="210" customWidth="1"/>
    <col min="1295" max="1295" width="6.25" style="210" customWidth="1"/>
    <col min="1296" max="1299" width="6.75" style="210" customWidth="1"/>
    <col min="1300" max="1300" width="6.375" style="210" customWidth="1"/>
    <col min="1301" max="1301" width="6.75" style="210" customWidth="1"/>
    <col min="1302" max="1302" width="7.25" style="210" customWidth="1"/>
    <col min="1303" max="1536" width="9" style="210"/>
    <col min="1537" max="1537" width="8.5" style="210" customWidth="1"/>
    <col min="1538" max="1538" width="7.625" style="210" customWidth="1"/>
    <col min="1539" max="1540" width="6.75" style="210" customWidth="1"/>
    <col min="1541" max="1541" width="6.875" style="210" customWidth="1"/>
    <col min="1542" max="1542" width="7" style="210" customWidth="1"/>
    <col min="1543" max="1543" width="6.5" style="210" customWidth="1"/>
    <col min="1544" max="1544" width="7.125" style="210" customWidth="1"/>
    <col min="1545" max="1545" width="6.625" style="210" customWidth="1"/>
    <col min="1546" max="1546" width="7.375" style="210" customWidth="1"/>
    <col min="1547" max="1548" width="6.75" style="210" customWidth="1"/>
    <col min="1549" max="1549" width="6.875" style="210" customWidth="1"/>
    <col min="1550" max="1550" width="7" style="210" customWidth="1"/>
    <col min="1551" max="1551" width="6.25" style="210" customWidth="1"/>
    <col min="1552" max="1555" width="6.75" style="210" customWidth="1"/>
    <col min="1556" max="1556" width="6.375" style="210" customWidth="1"/>
    <col min="1557" max="1557" width="6.75" style="210" customWidth="1"/>
    <col min="1558" max="1558" width="7.25" style="210" customWidth="1"/>
    <col min="1559" max="1792" width="9" style="210"/>
    <col min="1793" max="1793" width="8.5" style="210" customWidth="1"/>
    <col min="1794" max="1794" width="7.625" style="210" customWidth="1"/>
    <col min="1795" max="1796" width="6.75" style="210" customWidth="1"/>
    <col min="1797" max="1797" width="6.875" style="210" customWidth="1"/>
    <col min="1798" max="1798" width="7" style="210" customWidth="1"/>
    <col min="1799" max="1799" width="6.5" style="210" customWidth="1"/>
    <col min="1800" max="1800" width="7.125" style="210" customWidth="1"/>
    <col min="1801" max="1801" width="6.625" style="210" customWidth="1"/>
    <col min="1802" max="1802" width="7.375" style="210" customWidth="1"/>
    <col min="1803" max="1804" width="6.75" style="210" customWidth="1"/>
    <col min="1805" max="1805" width="6.875" style="210" customWidth="1"/>
    <col min="1806" max="1806" width="7" style="210" customWidth="1"/>
    <col min="1807" max="1807" width="6.25" style="210" customWidth="1"/>
    <col min="1808" max="1811" width="6.75" style="210" customWidth="1"/>
    <col min="1812" max="1812" width="6.375" style="210" customWidth="1"/>
    <col min="1813" max="1813" width="6.75" style="210" customWidth="1"/>
    <col min="1814" max="1814" width="7.25" style="210" customWidth="1"/>
    <col min="1815" max="2048" width="9" style="210"/>
    <col min="2049" max="2049" width="8.5" style="210" customWidth="1"/>
    <col min="2050" max="2050" width="7.625" style="210" customWidth="1"/>
    <col min="2051" max="2052" width="6.75" style="210" customWidth="1"/>
    <col min="2053" max="2053" width="6.875" style="210" customWidth="1"/>
    <col min="2054" max="2054" width="7" style="210" customWidth="1"/>
    <col min="2055" max="2055" width="6.5" style="210" customWidth="1"/>
    <col min="2056" max="2056" width="7.125" style="210" customWidth="1"/>
    <col min="2057" max="2057" width="6.625" style="210" customWidth="1"/>
    <col min="2058" max="2058" width="7.375" style="210" customWidth="1"/>
    <col min="2059" max="2060" width="6.75" style="210" customWidth="1"/>
    <col min="2061" max="2061" width="6.875" style="210" customWidth="1"/>
    <col min="2062" max="2062" width="7" style="210" customWidth="1"/>
    <col min="2063" max="2063" width="6.25" style="210" customWidth="1"/>
    <col min="2064" max="2067" width="6.75" style="210" customWidth="1"/>
    <col min="2068" max="2068" width="6.375" style="210" customWidth="1"/>
    <col min="2069" max="2069" width="6.75" style="210" customWidth="1"/>
    <col min="2070" max="2070" width="7.25" style="210" customWidth="1"/>
    <col min="2071" max="2304" width="9" style="210"/>
    <col min="2305" max="2305" width="8.5" style="210" customWidth="1"/>
    <col min="2306" max="2306" width="7.625" style="210" customWidth="1"/>
    <col min="2307" max="2308" width="6.75" style="210" customWidth="1"/>
    <col min="2309" max="2309" width="6.875" style="210" customWidth="1"/>
    <col min="2310" max="2310" width="7" style="210" customWidth="1"/>
    <col min="2311" max="2311" width="6.5" style="210" customWidth="1"/>
    <col min="2312" max="2312" width="7.125" style="210" customWidth="1"/>
    <col min="2313" max="2313" width="6.625" style="210" customWidth="1"/>
    <col min="2314" max="2314" width="7.375" style="210" customWidth="1"/>
    <col min="2315" max="2316" width="6.75" style="210" customWidth="1"/>
    <col min="2317" max="2317" width="6.875" style="210" customWidth="1"/>
    <col min="2318" max="2318" width="7" style="210" customWidth="1"/>
    <col min="2319" max="2319" width="6.25" style="210" customWidth="1"/>
    <col min="2320" max="2323" width="6.75" style="210" customWidth="1"/>
    <col min="2324" max="2324" width="6.375" style="210" customWidth="1"/>
    <col min="2325" max="2325" width="6.75" style="210" customWidth="1"/>
    <col min="2326" max="2326" width="7.25" style="210" customWidth="1"/>
    <col min="2327" max="2560" width="9" style="210"/>
    <col min="2561" max="2561" width="8.5" style="210" customWidth="1"/>
    <col min="2562" max="2562" width="7.625" style="210" customWidth="1"/>
    <col min="2563" max="2564" width="6.75" style="210" customWidth="1"/>
    <col min="2565" max="2565" width="6.875" style="210" customWidth="1"/>
    <col min="2566" max="2566" width="7" style="210" customWidth="1"/>
    <col min="2567" max="2567" width="6.5" style="210" customWidth="1"/>
    <col min="2568" max="2568" width="7.125" style="210" customWidth="1"/>
    <col min="2569" max="2569" width="6.625" style="210" customWidth="1"/>
    <col min="2570" max="2570" width="7.375" style="210" customWidth="1"/>
    <col min="2571" max="2572" width="6.75" style="210" customWidth="1"/>
    <col min="2573" max="2573" width="6.875" style="210" customWidth="1"/>
    <col min="2574" max="2574" width="7" style="210" customWidth="1"/>
    <col min="2575" max="2575" width="6.25" style="210" customWidth="1"/>
    <col min="2576" max="2579" width="6.75" style="210" customWidth="1"/>
    <col min="2580" max="2580" width="6.375" style="210" customWidth="1"/>
    <col min="2581" max="2581" width="6.75" style="210" customWidth="1"/>
    <col min="2582" max="2582" width="7.25" style="210" customWidth="1"/>
    <col min="2583" max="2816" width="9" style="210"/>
    <col min="2817" max="2817" width="8.5" style="210" customWidth="1"/>
    <col min="2818" max="2818" width="7.625" style="210" customWidth="1"/>
    <col min="2819" max="2820" width="6.75" style="210" customWidth="1"/>
    <col min="2821" max="2821" width="6.875" style="210" customWidth="1"/>
    <col min="2822" max="2822" width="7" style="210" customWidth="1"/>
    <col min="2823" max="2823" width="6.5" style="210" customWidth="1"/>
    <col min="2824" max="2824" width="7.125" style="210" customWidth="1"/>
    <col min="2825" max="2825" width="6.625" style="210" customWidth="1"/>
    <col min="2826" max="2826" width="7.375" style="210" customWidth="1"/>
    <col min="2827" max="2828" width="6.75" style="210" customWidth="1"/>
    <col min="2829" max="2829" width="6.875" style="210" customWidth="1"/>
    <col min="2830" max="2830" width="7" style="210" customWidth="1"/>
    <col min="2831" max="2831" width="6.25" style="210" customWidth="1"/>
    <col min="2832" max="2835" width="6.75" style="210" customWidth="1"/>
    <col min="2836" max="2836" width="6.375" style="210" customWidth="1"/>
    <col min="2837" max="2837" width="6.75" style="210" customWidth="1"/>
    <col min="2838" max="2838" width="7.25" style="210" customWidth="1"/>
    <col min="2839" max="3072" width="9" style="210"/>
    <col min="3073" max="3073" width="8.5" style="210" customWidth="1"/>
    <col min="3074" max="3074" width="7.625" style="210" customWidth="1"/>
    <col min="3075" max="3076" width="6.75" style="210" customWidth="1"/>
    <col min="3077" max="3077" width="6.875" style="210" customWidth="1"/>
    <col min="3078" max="3078" width="7" style="210" customWidth="1"/>
    <col min="3079" max="3079" width="6.5" style="210" customWidth="1"/>
    <col min="3080" max="3080" width="7.125" style="210" customWidth="1"/>
    <col min="3081" max="3081" width="6.625" style="210" customWidth="1"/>
    <col min="3082" max="3082" width="7.375" style="210" customWidth="1"/>
    <col min="3083" max="3084" width="6.75" style="210" customWidth="1"/>
    <col min="3085" max="3085" width="6.875" style="210" customWidth="1"/>
    <col min="3086" max="3086" width="7" style="210" customWidth="1"/>
    <col min="3087" max="3087" width="6.25" style="210" customWidth="1"/>
    <col min="3088" max="3091" width="6.75" style="210" customWidth="1"/>
    <col min="3092" max="3092" width="6.375" style="210" customWidth="1"/>
    <col min="3093" max="3093" width="6.75" style="210" customWidth="1"/>
    <col min="3094" max="3094" width="7.25" style="210" customWidth="1"/>
    <col min="3095" max="3328" width="9" style="210"/>
    <col min="3329" max="3329" width="8.5" style="210" customWidth="1"/>
    <col min="3330" max="3330" width="7.625" style="210" customWidth="1"/>
    <col min="3331" max="3332" width="6.75" style="210" customWidth="1"/>
    <col min="3333" max="3333" width="6.875" style="210" customWidth="1"/>
    <col min="3334" max="3334" width="7" style="210" customWidth="1"/>
    <col min="3335" max="3335" width="6.5" style="210" customWidth="1"/>
    <col min="3336" max="3336" width="7.125" style="210" customWidth="1"/>
    <col min="3337" max="3337" width="6.625" style="210" customWidth="1"/>
    <col min="3338" max="3338" width="7.375" style="210" customWidth="1"/>
    <col min="3339" max="3340" width="6.75" style="210" customWidth="1"/>
    <col min="3341" max="3341" width="6.875" style="210" customWidth="1"/>
    <col min="3342" max="3342" width="7" style="210" customWidth="1"/>
    <col min="3343" max="3343" width="6.25" style="210" customWidth="1"/>
    <col min="3344" max="3347" width="6.75" style="210" customWidth="1"/>
    <col min="3348" max="3348" width="6.375" style="210" customWidth="1"/>
    <col min="3349" max="3349" width="6.75" style="210" customWidth="1"/>
    <col min="3350" max="3350" width="7.25" style="210" customWidth="1"/>
    <col min="3351" max="3584" width="9" style="210"/>
    <col min="3585" max="3585" width="8.5" style="210" customWidth="1"/>
    <col min="3586" max="3586" width="7.625" style="210" customWidth="1"/>
    <col min="3587" max="3588" width="6.75" style="210" customWidth="1"/>
    <col min="3589" max="3589" width="6.875" style="210" customWidth="1"/>
    <col min="3590" max="3590" width="7" style="210" customWidth="1"/>
    <col min="3591" max="3591" width="6.5" style="210" customWidth="1"/>
    <col min="3592" max="3592" width="7.125" style="210" customWidth="1"/>
    <col min="3593" max="3593" width="6.625" style="210" customWidth="1"/>
    <col min="3594" max="3594" width="7.375" style="210" customWidth="1"/>
    <col min="3595" max="3596" width="6.75" style="210" customWidth="1"/>
    <col min="3597" max="3597" width="6.875" style="210" customWidth="1"/>
    <col min="3598" max="3598" width="7" style="210" customWidth="1"/>
    <col min="3599" max="3599" width="6.25" style="210" customWidth="1"/>
    <col min="3600" max="3603" width="6.75" style="210" customWidth="1"/>
    <col min="3604" max="3604" width="6.375" style="210" customWidth="1"/>
    <col min="3605" max="3605" width="6.75" style="210" customWidth="1"/>
    <col min="3606" max="3606" width="7.25" style="210" customWidth="1"/>
    <col min="3607" max="3840" width="9" style="210"/>
    <col min="3841" max="3841" width="8.5" style="210" customWidth="1"/>
    <col min="3842" max="3842" width="7.625" style="210" customWidth="1"/>
    <col min="3843" max="3844" width="6.75" style="210" customWidth="1"/>
    <col min="3845" max="3845" width="6.875" style="210" customWidth="1"/>
    <col min="3846" max="3846" width="7" style="210" customWidth="1"/>
    <col min="3847" max="3847" width="6.5" style="210" customWidth="1"/>
    <col min="3848" max="3848" width="7.125" style="210" customWidth="1"/>
    <col min="3849" max="3849" width="6.625" style="210" customWidth="1"/>
    <col min="3850" max="3850" width="7.375" style="210" customWidth="1"/>
    <col min="3851" max="3852" width="6.75" style="210" customWidth="1"/>
    <col min="3853" max="3853" width="6.875" style="210" customWidth="1"/>
    <col min="3854" max="3854" width="7" style="210" customWidth="1"/>
    <col min="3855" max="3855" width="6.25" style="210" customWidth="1"/>
    <col min="3856" max="3859" width="6.75" style="210" customWidth="1"/>
    <col min="3860" max="3860" width="6.375" style="210" customWidth="1"/>
    <col min="3861" max="3861" width="6.75" style="210" customWidth="1"/>
    <col min="3862" max="3862" width="7.25" style="210" customWidth="1"/>
    <col min="3863" max="4096" width="9" style="210"/>
    <col min="4097" max="4097" width="8.5" style="210" customWidth="1"/>
    <col min="4098" max="4098" width="7.625" style="210" customWidth="1"/>
    <col min="4099" max="4100" width="6.75" style="210" customWidth="1"/>
    <col min="4101" max="4101" width="6.875" style="210" customWidth="1"/>
    <col min="4102" max="4102" width="7" style="210" customWidth="1"/>
    <col min="4103" max="4103" width="6.5" style="210" customWidth="1"/>
    <col min="4104" max="4104" width="7.125" style="210" customWidth="1"/>
    <col min="4105" max="4105" width="6.625" style="210" customWidth="1"/>
    <col min="4106" max="4106" width="7.375" style="210" customWidth="1"/>
    <col min="4107" max="4108" width="6.75" style="210" customWidth="1"/>
    <col min="4109" max="4109" width="6.875" style="210" customWidth="1"/>
    <col min="4110" max="4110" width="7" style="210" customWidth="1"/>
    <col min="4111" max="4111" width="6.25" style="210" customWidth="1"/>
    <col min="4112" max="4115" width="6.75" style="210" customWidth="1"/>
    <col min="4116" max="4116" width="6.375" style="210" customWidth="1"/>
    <col min="4117" max="4117" width="6.75" style="210" customWidth="1"/>
    <col min="4118" max="4118" width="7.25" style="210" customWidth="1"/>
    <col min="4119" max="4352" width="9" style="210"/>
    <col min="4353" max="4353" width="8.5" style="210" customWidth="1"/>
    <col min="4354" max="4354" width="7.625" style="210" customWidth="1"/>
    <col min="4355" max="4356" width="6.75" style="210" customWidth="1"/>
    <col min="4357" max="4357" width="6.875" style="210" customWidth="1"/>
    <col min="4358" max="4358" width="7" style="210" customWidth="1"/>
    <col min="4359" max="4359" width="6.5" style="210" customWidth="1"/>
    <col min="4360" max="4360" width="7.125" style="210" customWidth="1"/>
    <col min="4361" max="4361" width="6.625" style="210" customWidth="1"/>
    <col min="4362" max="4362" width="7.375" style="210" customWidth="1"/>
    <col min="4363" max="4364" width="6.75" style="210" customWidth="1"/>
    <col min="4365" max="4365" width="6.875" style="210" customWidth="1"/>
    <col min="4366" max="4366" width="7" style="210" customWidth="1"/>
    <col min="4367" max="4367" width="6.25" style="210" customWidth="1"/>
    <col min="4368" max="4371" width="6.75" style="210" customWidth="1"/>
    <col min="4372" max="4372" width="6.375" style="210" customWidth="1"/>
    <col min="4373" max="4373" width="6.75" style="210" customWidth="1"/>
    <col min="4374" max="4374" width="7.25" style="210" customWidth="1"/>
    <col min="4375" max="4608" width="9" style="210"/>
    <col min="4609" max="4609" width="8.5" style="210" customWidth="1"/>
    <col min="4610" max="4610" width="7.625" style="210" customWidth="1"/>
    <col min="4611" max="4612" width="6.75" style="210" customWidth="1"/>
    <col min="4613" max="4613" width="6.875" style="210" customWidth="1"/>
    <col min="4614" max="4614" width="7" style="210" customWidth="1"/>
    <col min="4615" max="4615" width="6.5" style="210" customWidth="1"/>
    <col min="4616" max="4616" width="7.125" style="210" customWidth="1"/>
    <col min="4617" max="4617" width="6.625" style="210" customWidth="1"/>
    <col min="4618" max="4618" width="7.375" style="210" customWidth="1"/>
    <col min="4619" max="4620" width="6.75" style="210" customWidth="1"/>
    <col min="4621" max="4621" width="6.875" style="210" customWidth="1"/>
    <col min="4622" max="4622" width="7" style="210" customWidth="1"/>
    <col min="4623" max="4623" width="6.25" style="210" customWidth="1"/>
    <col min="4624" max="4627" width="6.75" style="210" customWidth="1"/>
    <col min="4628" max="4628" width="6.375" style="210" customWidth="1"/>
    <col min="4629" max="4629" width="6.75" style="210" customWidth="1"/>
    <col min="4630" max="4630" width="7.25" style="210" customWidth="1"/>
    <col min="4631" max="4864" width="9" style="210"/>
    <col min="4865" max="4865" width="8.5" style="210" customWidth="1"/>
    <col min="4866" max="4866" width="7.625" style="210" customWidth="1"/>
    <col min="4867" max="4868" width="6.75" style="210" customWidth="1"/>
    <col min="4869" max="4869" width="6.875" style="210" customWidth="1"/>
    <col min="4870" max="4870" width="7" style="210" customWidth="1"/>
    <col min="4871" max="4871" width="6.5" style="210" customWidth="1"/>
    <col min="4872" max="4872" width="7.125" style="210" customWidth="1"/>
    <col min="4873" max="4873" width="6.625" style="210" customWidth="1"/>
    <col min="4874" max="4874" width="7.375" style="210" customWidth="1"/>
    <col min="4875" max="4876" width="6.75" style="210" customWidth="1"/>
    <col min="4877" max="4877" width="6.875" style="210" customWidth="1"/>
    <col min="4878" max="4878" width="7" style="210" customWidth="1"/>
    <col min="4879" max="4879" width="6.25" style="210" customWidth="1"/>
    <col min="4880" max="4883" width="6.75" style="210" customWidth="1"/>
    <col min="4884" max="4884" width="6.375" style="210" customWidth="1"/>
    <col min="4885" max="4885" width="6.75" style="210" customWidth="1"/>
    <col min="4886" max="4886" width="7.25" style="210" customWidth="1"/>
    <col min="4887" max="5120" width="9" style="210"/>
    <col min="5121" max="5121" width="8.5" style="210" customWidth="1"/>
    <col min="5122" max="5122" width="7.625" style="210" customWidth="1"/>
    <col min="5123" max="5124" width="6.75" style="210" customWidth="1"/>
    <col min="5125" max="5125" width="6.875" style="210" customWidth="1"/>
    <col min="5126" max="5126" width="7" style="210" customWidth="1"/>
    <col min="5127" max="5127" width="6.5" style="210" customWidth="1"/>
    <col min="5128" max="5128" width="7.125" style="210" customWidth="1"/>
    <col min="5129" max="5129" width="6.625" style="210" customWidth="1"/>
    <col min="5130" max="5130" width="7.375" style="210" customWidth="1"/>
    <col min="5131" max="5132" width="6.75" style="210" customWidth="1"/>
    <col min="5133" max="5133" width="6.875" style="210" customWidth="1"/>
    <col min="5134" max="5134" width="7" style="210" customWidth="1"/>
    <col min="5135" max="5135" width="6.25" style="210" customWidth="1"/>
    <col min="5136" max="5139" width="6.75" style="210" customWidth="1"/>
    <col min="5140" max="5140" width="6.375" style="210" customWidth="1"/>
    <col min="5141" max="5141" width="6.75" style="210" customWidth="1"/>
    <col min="5142" max="5142" width="7.25" style="210" customWidth="1"/>
    <col min="5143" max="5376" width="9" style="210"/>
    <col min="5377" max="5377" width="8.5" style="210" customWidth="1"/>
    <col min="5378" max="5378" width="7.625" style="210" customWidth="1"/>
    <col min="5379" max="5380" width="6.75" style="210" customWidth="1"/>
    <col min="5381" max="5381" width="6.875" style="210" customWidth="1"/>
    <col min="5382" max="5382" width="7" style="210" customWidth="1"/>
    <col min="5383" max="5383" width="6.5" style="210" customWidth="1"/>
    <col min="5384" max="5384" width="7.125" style="210" customWidth="1"/>
    <col min="5385" max="5385" width="6.625" style="210" customWidth="1"/>
    <col min="5386" max="5386" width="7.375" style="210" customWidth="1"/>
    <col min="5387" max="5388" width="6.75" style="210" customWidth="1"/>
    <col min="5389" max="5389" width="6.875" style="210" customWidth="1"/>
    <col min="5390" max="5390" width="7" style="210" customWidth="1"/>
    <col min="5391" max="5391" width="6.25" style="210" customWidth="1"/>
    <col min="5392" max="5395" width="6.75" style="210" customWidth="1"/>
    <col min="5396" max="5396" width="6.375" style="210" customWidth="1"/>
    <col min="5397" max="5397" width="6.75" style="210" customWidth="1"/>
    <col min="5398" max="5398" width="7.25" style="210" customWidth="1"/>
    <col min="5399" max="5632" width="9" style="210"/>
    <col min="5633" max="5633" width="8.5" style="210" customWidth="1"/>
    <col min="5634" max="5634" width="7.625" style="210" customWidth="1"/>
    <col min="5635" max="5636" width="6.75" style="210" customWidth="1"/>
    <col min="5637" max="5637" width="6.875" style="210" customWidth="1"/>
    <col min="5638" max="5638" width="7" style="210" customWidth="1"/>
    <col min="5639" max="5639" width="6.5" style="210" customWidth="1"/>
    <col min="5640" max="5640" width="7.125" style="210" customWidth="1"/>
    <col min="5641" max="5641" width="6.625" style="210" customWidth="1"/>
    <col min="5642" max="5642" width="7.375" style="210" customWidth="1"/>
    <col min="5643" max="5644" width="6.75" style="210" customWidth="1"/>
    <col min="5645" max="5645" width="6.875" style="210" customWidth="1"/>
    <col min="5646" max="5646" width="7" style="210" customWidth="1"/>
    <col min="5647" max="5647" width="6.25" style="210" customWidth="1"/>
    <col min="5648" max="5651" width="6.75" style="210" customWidth="1"/>
    <col min="5652" max="5652" width="6.375" style="210" customWidth="1"/>
    <col min="5653" max="5653" width="6.75" style="210" customWidth="1"/>
    <col min="5654" max="5654" width="7.25" style="210" customWidth="1"/>
    <col min="5655" max="5888" width="9" style="210"/>
    <col min="5889" max="5889" width="8.5" style="210" customWidth="1"/>
    <col min="5890" max="5890" width="7.625" style="210" customWidth="1"/>
    <col min="5891" max="5892" width="6.75" style="210" customWidth="1"/>
    <col min="5893" max="5893" width="6.875" style="210" customWidth="1"/>
    <col min="5894" max="5894" width="7" style="210" customWidth="1"/>
    <col min="5895" max="5895" width="6.5" style="210" customWidth="1"/>
    <col min="5896" max="5896" width="7.125" style="210" customWidth="1"/>
    <col min="5897" max="5897" width="6.625" style="210" customWidth="1"/>
    <col min="5898" max="5898" width="7.375" style="210" customWidth="1"/>
    <col min="5899" max="5900" width="6.75" style="210" customWidth="1"/>
    <col min="5901" max="5901" width="6.875" style="210" customWidth="1"/>
    <col min="5902" max="5902" width="7" style="210" customWidth="1"/>
    <col min="5903" max="5903" width="6.25" style="210" customWidth="1"/>
    <col min="5904" max="5907" width="6.75" style="210" customWidth="1"/>
    <col min="5908" max="5908" width="6.375" style="210" customWidth="1"/>
    <col min="5909" max="5909" width="6.75" style="210" customWidth="1"/>
    <col min="5910" max="5910" width="7.25" style="210" customWidth="1"/>
    <col min="5911" max="6144" width="9" style="210"/>
    <col min="6145" max="6145" width="8.5" style="210" customWidth="1"/>
    <col min="6146" max="6146" width="7.625" style="210" customWidth="1"/>
    <col min="6147" max="6148" width="6.75" style="210" customWidth="1"/>
    <col min="6149" max="6149" width="6.875" style="210" customWidth="1"/>
    <col min="6150" max="6150" width="7" style="210" customWidth="1"/>
    <col min="6151" max="6151" width="6.5" style="210" customWidth="1"/>
    <col min="6152" max="6152" width="7.125" style="210" customWidth="1"/>
    <col min="6153" max="6153" width="6.625" style="210" customWidth="1"/>
    <col min="6154" max="6154" width="7.375" style="210" customWidth="1"/>
    <col min="6155" max="6156" width="6.75" style="210" customWidth="1"/>
    <col min="6157" max="6157" width="6.875" style="210" customWidth="1"/>
    <col min="6158" max="6158" width="7" style="210" customWidth="1"/>
    <col min="6159" max="6159" width="6.25" style="210" customWidth="1"/>
    <col min="6160" max="6163" width="6.75" style="210" customWidth="1"/>
    <col min="6164" max="6164" width="6.375" style="210" customWidth="1"/>
    <col min="6165" max="6165" width="6.75" style="210" customWidth="1"/>
    <col min="6166" max="6166" width="7.25" style="210" customWidth="1"/>
    <col min="6167" max="6400" width="9" style="210"/>
    <col min="6401" max="6401" width="8.5" style="210" customWidth="1"/>
    <col min="6402" max="6402" width="7.625" style="210" customWidth="1"/>
    <col min="6403" max="6404" width="6.75" style="210" customWidth="1"/>
    <col min="6405" max="6405" width="6.875" style="210" customWidth="1"/>
    <col min="6406" max="6406" width="7" style="210" customWidth="1"/>
    <col min="6407" max="6407" width="6.5" style="210" customWidth="1"/>
    <col min="6408" max="6408" width="7.125" style="210" customWidth="1"/>
    <col min="6409" max="6409" width="6.625" style="210" customWidth="1"/>
    <col min="6410" max="6410" width="7.375" style="210" customWidth="1"/>
    <col min="6411" max="6412" width="6.75" style="210" customWidth="1"/>
    <col min="6413" max="6413" width="6.875" style="210" customWidth="1"/>
    <col min="6414" max="6414" width="7" style="210" customWidth="1"/>
    <col min="6415" max="6415" width="6.25" style="210" customWidth="1"/>
    <col min="6416" max="6419" width="6.75" style="210" customWidth="1"/>
    <col min="6420" max="6420" width="6.375" style="210" customWidth="1"/>
    <col min="6421" max="6421" width="6.75" style="210" customWidth="1"/>
    <col min="6422" max="6422" width="7.25" style="210" customWidth="1"/>
    <col min="6423" max="6656" width="9" style="210"/>
    <col min="6657" max="6657" width="8.5" style="210" customWidth="1"/>
    <col min="6658" max="6658" width="7.625" style="210" customWidth="1"/>
    <col min="6659" max="6660" width="6.75" style="210" customWidth="1"/>
    <col min="6661" max="6661" width="6.875" style="210" customWidth="1"/>
    <col min="6662" max="6662" width="7" style="210" customWidth="1"/>
    <col min="6663" max="6663" width="6.5" style="210" customWidth="1"/>
    <col min="6664" max="6664" width="7.125" style="210" customWidth="1"/>
    <col min="6665" max="6665" width="6.625" style="210" customWidth="1"/>
    <col min="6666" max="6666" width="7.375" style="210" customWidth="1"/>
    <col min="6667" max="6668" width="6.75" style="210" customWidth="1"/>
    <col min="6669" max="6669" width="6.875" style="210" customWidth="1"/>
    <col min="6670" max="6670" width="7" style="210" customWidth="1"/>
    <col min="6671" max="6671" width="6.25" style="210" customWidth="1"/>
    <col min="6672" max="6675" width="6.75" style="210" customWidth="1"/>
    <col min="6676" max="6676" width="6.375" style="210" customWidth="1"/>
    <col min="6677" max="6677" width="6.75" style="210" customWidth="1"/>
    <col min="6678" max="6678" width="7.25" style="210" customWidth="1"/>
    <col min="6679" max="6912" width="9" style="210"/>
    <col min="6913" max="6913" width="8.5" style="210" customWidth="1"/>
    <col min="6914" max="6914" width="7.625" style="210" customWidth="1"/>
    <col min="6915" max="6916" width="6.75" style="210" customWidth="1"/>
    <col min="6917" max="6917" width="6.875" style="210" customWidth="1"/>
    <col min="6918" max="6918" width="7" style="210" customWidth="1"/>
    <col min="6919" max="6919" width="6.5" style="210" customWidth="1"/>
    <col min="6920" max="6920" width="7.125" style="210" customWidth="1"/>
    <col min="6921" max="6921" width="6.625" style="210" customWidth="1"/>
    <col min="6922" max="6922" width="7.375" style="210" customWidth="1"/>
    <col min="6923" max="6924" width="6.75" style="210" customWidth="1"/>
    <col min="6925" max="6925" width="6.875" style="210" customWidth="1"/>
    <col min="6926" max="6926" width="7" style="210" customWidth="1"/>
    <col min="6927" max="6927" width="6.25" style="210" customWidth="1"/>
    <col min="6928" max="6931" width="6.75" style="210" customWidth="1"/>
    <col min="6932" max="6932" width="6.375" style="210" customWidth="1"/>
    <col min="6933" max="6933" width="6.75" style="210" customWidth="1"/>
    <col min="6934" max="6934" width="7.25" style="210" customWidth="1"/>
    <col min="6935" max="7168" width="9" style="210"/>
    <col min="7169" max="7169" width="8.5" style="210" customWidth="1"/>
    <col min="7170" max="7170" width="7.625" style="210" customWidth="1"/>
    <col min="7171" max="7172" width="6.75" style="210" customWidth="1"/>
    <col min="7173" max="7173" width="6.875" style="210" customWidth="1"/>
    <col min="7174" max="7174" width="7" style="210" customWidth="1"/>
    <col min="7175" max="7175" width="6.5" style="210" customWidth="1"/>
    <col min="7176" max="7176" width="7.125" style="210" customWidth="1"/>
    <col min="7177" max="7177" width="6.625" style="210" customWidth="1"/>
    <col min="7178" max="7178" width="7.375" style="210" customWidth="1"/>
    <col min="7179" max="7180" width="6.75" style="210" customWidth="1"/>
    <col min="7181" max="7181" width="6.875" style="210" customWidth="1"/>
    <col min="7182" max="7182" width="7" style="210" customWidth="1"/>
    <col min="7183" max="7183" width="6.25" style="210" customWidth="1"/>
    <col min="7184" max="7187" width="6.75" style="210" customWidth="1"/>
    <col min="7188" max="7188" width="6.375" style="210" customWidth="1"/>
    <col min="7189" max="7189" width="6.75" style="210" customWidth="1"/>
    <col min="7190" max="7190" width="7.25" style="210" customWidth="1"/>
    <col min="7191" max="7424" width="9" style="210"/>
    <col min="7425" max="7425" width="8.5" style="210" customWidth="1"/>
    <col min="7426" max="7426" width="7.625" style="210" customWidth="1"/>
    <col min="7427" max="7428" width="6.75" style="210" customWidth="1"/>
    <col min="7429" max="7429" width="6.875" style="210" customWidth="1"/>
    <col min="7430" max="7430" width="7" style="210" customWidth="1"/>
    <col min="7431" max="7431" width="6.5" style="210" customWidth="1"/>
    <col min="7432" max="7432" width="7.125" style="210" customWidth="1"/>
    <col min="7433" max="7433" width="6.625" style="210" customWidth="1"/>
    <col min="7434" max="7434" width="7.375" style="210" customWidth="1"/>
    <col min="7435" max="7436" width="6.75" style="210" customWidth="1"/>
    <col min="7437" max="7437" width="6.875" style="210" customWidth="1"/>
    <col min="7438" max="7438" width="7" style="210" customWidth="1"/>
    <col min="7439" max="7439" width="6.25" style="210" customWidth="1"/>
    <col min="7440" max="7443" width="6.75" style="210" customWidth="1"/>
    <col min="7444" max="7444" width="6.375" style="210" customWidth="1"/>
    <col min="7445" max="7445" width="6.75" style="210" customWidth="1"/>
    <col min="7446" max="7446" width="7.25" style="210" customWidth="1"/>
    <col min="7447" max="7680" width="9" style="210"/>
    <col min="7681" max="7681" width="8.5" style="210" customWidth="1"/>
    <col min="7682" max="7682" width="7.625" style="210" customWidth="1"/>
    <col min="7683" max="7684" width="6.75" style="210" customWidth="1"/>
    <col min="7685" max="7685" width="6.875" style="210" customWidth="1"/>
    <col min="7686" max="7686" width="7" style="210" customWidth="1"/>
    <col min="7687" max="7687" width="6.5" style="210" customWidth="1"/>
    <col min="7688" max="7688" width="7.125" style="210" customWidth="1"/>
    <col min="7689" max="7689" width="6.625" style="210" customWidth="1"/>
    <col min="7690" max="7690" width="7.375" style="210" customWidth="1"/>
    <col min="7691" max="7692" width="6.75" style="210" customWidth="1"/>
    <col min="7693" max="7693" width="6.875" style="210" customWidth="1"/>
    <col min="7694" max="7694" width="7" style="210" customWidth="1"/>
    <col min="7695" max="7695" width="6.25" style="210" customWidth="1"/>
    <col min="7696" max="7699" width="6.75" style="210" customWidth="1"/>
    <col min="7700" max="7700" width="6.375" style="210" customWidth="1"/>
    <col min="7701" max="7701" width="6.75" style="210" customWidth="1"/>
    <col min="7702" max="7702" width="7.25" style="210" customWidth="1"/>
    <col min="7703" max="7936" width="9" style="210"/>
    <col min="7937" max="7937" width="8.5" style="210" customWidth="1"/>
    <col min="7938" max="7938" width="7.625" style="210" customWidth="1"/>
    <col min="7939" max="7940" width="6.75" style="210" customWidth="1"/>
    <col min="7941" max="7941" width="6.875" style="210" customWidth="1"/>
    <col min="7942" max="7942" width="7" style="210" customWidth="1"/>
    <col min="7943" max="7943" width="6.5" style="210" customWidth="1"/>
    <col min="7944" max="7944" width="7.125" style="210" customWidth="1"/>
    <col min="7945" max="7945" width="6.625" style="210" customWidth="1"/>
    <col min="7946" max="7946" width="7.375" style="210" customWidth="1"/>
    <col min="7947" max="7948" width="6.75" style="210" customWidth="1"/>
    <col min="7949" max="7949" width="6.875" style="210" customWidth="1"/>
    <col min="7950" max="7950" width="7" style="210" customWidth="1"/>
    <col min="7951" max="7951" width="6.25" style="210" customWidth="1"/>
    <col min="7952" max="7955" width="6.75" style="210" customWidth="1"/>
    <col min="7956" max="7956" width="6.375" style="210" customWidth="1"/>
    <col min="7957" max="7957" width="6.75" style="210" customWidth="1"/>
    <col min="7958" max="7958" width="7.25" style="210" customWidth="1"/>
    <col min="7959" max="8192" width="9" style="210"/>
    <col min="8193" max="8193" width="8.5" style="210" customWidth="1"/>
    <col min="8194" max="8194" width="7.625" style="210" customWidth="1"/>
    <col min="8195" max="8196" width="6.75" style="210" customWidth="1"/>
    <col min="8197" max="8197" width="6.875" style="210" customWidth="1"/>
    <col min="8198" max="8198" width="7" style="210" customWidth="1"/>
    <col min="8199" max="8199" width="6.5" style="210" customWidth="1"/>
    <col min="8200" max="8200" width="7.125" style="210" customWidth="1"/>
    <col min="8201" max="8201" width="6.625" style="210" customWidth="1"/>
    <col min="8202" max="8202" width="7.375" style="210" customWidth="1"/>
    <col min="8203" max="8204" width="6.75" style="210" customWidth="1"/>
    <col min="8205" max="8205" width="6.875" style="210" customWidth="1"/>
    <col min="8206" max="8206" width="7" style="210" customWidth="1"/>
    <col min="8207" max="8207" width="6.25" style="210" customWidth="1"/>
    <col min="8208" max="8211" width="6.75" style="210" customWidth="1"/>
    <col min="8212" max="8212" width="6.375" style="210" customWidth="1"/>
    <col min="8213" max="8213" width="6.75" style="210" customWidth="1"/>
    <col min="8214" max="8214" width="7.25" style="210" customWidth="1"/>
    <col min="8215" max="8448" width="9" style="210"/>
    <col min="8449" max="8449" width="8.5" style="210" customWidth="1"/>
    <col min="8450" max="8450" width="7.625" style="210" customWidth="1"/>
    <col min="8451" max="8452" width="6.75" style="210" customWidth="1"/>
    <col min="8453" max="8453" width="6.875" style="210" customWidth="1"/>
    <col min="8454" max="8454" width="7" style="210" customWidth="1"/>
    <col min="8455" max="8455" width="6.5" style="210" customWidth="1"/>
    <col min="8456" max="8456" width="7.125" style="210" customWidth="1"/>
    <col min="8457" max="8457" width="6.625" style="210" customWidth="1"/>
    <col min="8458" max="8458" width="7.375" style="210" customWidth="1"/>
    <col min="8459" max="8460" width="6.75" style="210" customWidth="1"/>
    <col min="8461" max="8461" width="6.875" style="210" customWidth="1"/>
    <col min="8462" max="8462" width="7" style="210" customWidth="1"/>
    <col min="8463" max="8463" width="6.25" style="210" customWidth="1"/>
    <col min="8464" max="8467" width="6.75" style="210" customWidth="1"/>
    <col min="8468" max="8468" width="6.375" style="210" customWidth="1"/>
    <col min="8469" max="8469" width="6.75" style="210" customWidth="1"/>
    <col min="8470" max="8470" width="7.25" style="210" customWidth="1"/>
    <col min="8471" max="8704" width="9" style="210"/>
    <col min="8705" max="8705" width="8.5" style="210" customWidth="1"/>
    <col min="8706" max="8706" width="7.625" style="210" customWidth="1"/>
    <col min="8707" max="8708" width="6.75" style="210" customWidth="1"/>
    <col min="8709" max="8709" width="6.875" style="210" customWidth="1"/>
    <col min="8710" max="8710" width="7" style="210" customWidth="1"/>
    <col min="8711" max="8711" width="6.5" style="210" customWidth="1"/>
    <col min="8712" max="8712" width="7.125" style="210" customWidth="1"/>
    <col min="8713" max="8713" width="6.625" style="210" customWidth="1"/>
    <col min="8714" max="8714" width="7.375" style="210" customWidth="1"/>
    <col min="8715" max="8716" width="6.75" style="210" customWidth="1"/>
    <col min="8717" max="8717" width="6.875" style="210" customWidth="1"/>
    <col min="8718" max="8718" width="7" style="210" customWidth="1"/>
    <col min="8719" max="8719" width="6.25" style="210" customWidth="1"/>
    <col min="8720" max="8723" width="6.75" style="210" customWidth="1"/>
    <col min="8724" max="8724" width="6.375" style="210" customWidth="1"/>
    <col min="8725" max="8725" width="6.75" style="210" customWidth="1"/>
    <col min="8726" max="8726" width="7.25" style="210" customWidth="1"/>
    <col min="8727" max="8960" width="9" style="210"/>
    <col min="8961" max="8961" width="8.5" style="210" customWidth="1"/>
    <col min="8962" max="8962" width="7.625" style="210" customWidth="1"/>
    <col min="8963" max="8964" width="6.75" style="210" customWidth="1"/>
    <col min="8965" max="8965" width="6.875" style="210" customWidth="1"/>
    <col min="8966" max="8966" width="7" style="210" customWidth="1"/>
    <col min="8967" max="8967" width="6.5" style="210" customWidth="1"/>
    <col min="8968" max="8968" width="7.125" style="210" customWidth="1"/>
    <col min="8969" max="8969" width="6.625" style="210" customWidth="1"/>
    <col min="8970" max="8970" width="7.375" style="210" customWidth="1"/>
    <col min="8971" max="8972" width="6.75" style="210" customWidth="1"/>
    <col min="8973" max="8973" width="6.875" style="210" customWidth="1"/>
    <col min="8974" max="8974" width="7" style="210" customWidth="1"/>
    <col min="8975" max="8975" width="6.25" style="210" customWidth="1"/>
    <col min="8976" max="8979" width="6.75" style="210" customWidth="1"/>
    <col min="8980" max="8980" width="6.375" style="210" customWidth="1"/>
    <col min="8981" max="8981" width="6.75" style="210" customWidth="1"/>
    <col min="8982" max="8982" width="7.25" style="210" customWidth="1"/>
    <col min="8983" max="9216" width="9" style="210"/>
    <col min="9217" max="9217" width="8.5" style="210" customWidth="1"/>
    <col min="9218" max="9218" width="7.625" style="210" customWidth="1"/>
    <col min="9219" max="9220" width="6.75" style="210" customWidth="1"/>
    <col min="9221" max="9221" width="6.875" style="210" customWidth="1"/>
    <col min="9222" max="9222" width="7" style="210" customWidth="1"/>
    <col min="9223" max="9223" width="6.5" style="210" customWidth="1"/>
    <col min="9224" max="9224" width="7.125" style="210" customWidth="1"/>
    <col min="9225" max="9225" width="6.625" style="210" customWidth="1"/>
    <col min="9226" max="9226" width="7.375" style="210" customWidth="1"/>
    <col min="9227" max="9228" width="6.75" style="210" customWidth="1"/>
    <col min="9229" max="9229" width="6.875" style="210" customWidth="1"/>
    <col min="9230" max="9230" width="7" style="210" customWidth="1"/>
    <col min="9231" max="9231" width="6.25" style="210" customWidth="1"/>
    <col min="9232" max="9235" width="6.75" style="210" customWidth="1"/>
    <col min="9236" max="9236" width="6.375" style="210" customWidth="1"/>
    <col min="9237" max="9237" width="6.75" style="210" customWidth="1"/>
    <col min="9238" max="9238" width="7.25" style="210" customWidth="1"/>
    <col min="9239" max="9472" width="9" style="210"/>
    <col min="9473" max="9473" width="8.5" style="210" customWidth="1"/>
    <col min="9474" max="9474" width="7.625" style="210" customWidth="1"/>
    <col min="9475" max="9476" width="6.75" style="210" customWidth="1"/>
    <col min="9477" max="9477" width="6.875" style="210" customWidth="1"/>
    <col min="9478" max="9478" width="7" style="210" customWidth="1"/>
    <col min="9479" max="9479" width="6.5" style="210" customWidth="1"/>
    <col min="9480" max="9480" width="7.125" style="210" customWidth="1"/>
    <col min="9481" max="9481" width="6.625" style="210" customWidth="1"/>
    <col min="9482" max="9482" width="7.375" style="210" customWidth="1"/>
    <col min="9483" max="9484" width="6.75" style="210" customWidth="1"/>
    <col min="9485" max="9485" width="6.875" style="210" customWidth="1"/>
    <col min="9486" max="9486" width="7" style="210" customWidth="1"/>
    <col min="9487" max="9487" width="6.25" style="210" customWidth="1"/>
    <col min="9488" max="9491" width="6.75" style="210" customWidth="1"/>
    <col min="9492" max="9492" width="6.375" style="210" customWidth="1"/>
    <col min="9493" max="9493" width="6.75" style="210" customWidth="1"/>
    <col min="9494" max="9494" width="7.25" style="210" customWidth="1"/>
    <col min="9495" max="9728" width="9" style="210"/>
    <col min="9729" max="9729" width="8.5" style="210" customWidth="1"/>
    <col min="9730" max="9730" width="7.625" style="210" customWidth="1"/>
    <col min="9731" max="9732" width="6.75" style="210" customWidth="1"/>
    <col min="9733" max="9733" width="6.875" style="210" customWidth="1"/>
    <col min="9734" max="9734" width="7" style="210" customWidth="1"/>
    <col min="9735" max="9735" width="6.5" style="210" customWidth="1"/>
    <col min="9736" max="9736" width="7.125" style="210" customWidth="1"/>
    <col min="9737" max="9737" width="6.625" style="210" customWidth="1"/>
    <col min="9738" max="9738" width="7.375" style="210" customWidth="1"/>
    <col min="9739" max="9740" width="6.75" style="210" customWidth="1"/>
    <col min="9741" max="9741" width="6.875" style="210" customWidth="1"/>
    <col min="9742" max="9742" width="7" style="210" customWidth="1"/>
    <col min="9743" max="9743" width="6.25" style="210" customWidth="1"/>
    <col min="9744" max="9747" width="6.75" style="210" customWidth="1"/>
    <col min="9748" max="9748" width="6.375" style="210" customWidth="1"/>
    <col min="9749" max="9749" width="6.75" style="210" customWidth="1"/>
    <col min="9750" max="9750" width="7.25" style="210" customWidth="1"/>
    <col min="9751" max="9984" width="9" style="210"/>
    <col min="9985" max="9985" width="8.5" style="210" customWidth="1"/>
    <col min="9986" max="9986" width="7.625" style="210" customWidth="1"/>
    <col min="9987" max="9988" width="6.75" style="210" customWidth="1"/>
    <col min="9989" max="9989" width="6.875" style="210" customWidth="1"/>
    <col min="9990" max="9990" width="7" style="210" customWidth="1"/>
    <col min="9991" max="9991" width="6.5" style="210" customWidth="1"/>
    <col min="9992" max="9992" width="7.125" style="210" customWidth="1"/>
    <col min="9993" max="9993" width="6.625" style="210" customWidth="1"/>
    <col min="9994" max="9994" width="7.375" style="210" customWidth="1"/>
    <col min="9995" max="9996" width="6.75" style="210" customWidth="1"/>
    <col min="9997" max="9997" width="6.875" style="210" customWidth="1"/>
    <col min="9998" max="9998" width="7" style="210" customWidth="1"/>
    <col min="9999" max="9999" width="6.25" style="210" customWidth="1"/>
    <col min="10000" max="10003" width="6.75" style="210" customWidth="1"/>
    <col min="10004" max="10004" width="6.375" style="210" customWidth="1"/>
    <col min="10005" max="10005" width="6.75" style="210" customWidth="1"/>
    <col min="10006" max="10006" width="7.25" style="210" customWidth="1"/>
    <col min="10007" max="10240" width="9" style="210"/>
    <col min="10241" max="10241" width="8.5" style="210" customWidth="1"/>
    <col min="10242" max="10242" width="7.625" style="210" customWidth="1"/>
    <col min="10243" max="10244" width="6.75" style="210" customWidth="1"/>
    <col min="10245" max="10245" width="6.875" style="210" customWidth="1"/>
    <col min="10246" max="10246" width="7" style="210" customWidth="1"/>
    <col min="10247" max="10247" width="6.5" style="210" customWidth="1"/>
    <col min="10248" max="10248" width="7.125" style="210" customWidth="1"/>
    <col min="10249" max="10249" width="6.625" style="210" customWidth="1"/>
    <col min="10250" max="10250" width="7.375" style="210" customWidth="1"/>
    <col min="10251" max="10252" width="6.75" style="210" customWidth="1"/>
    <col min="10253" max="10253" width="6.875" style="210" customWidth="1"/>
    <col min="10254" max="10254" width="7" style="210" customWidth="1"/>
    <col min="10255" max="10255" width="6.25" style="210" customWidth="1"/>
    <col min="10256" max="10259" width="6.75" style="210" customWidth="1"/>
    <col min="10260" max="10260" width="6.375" style="210" customWidth="1"/>
    <col min="10261" max="10261" width="6.75" style="210" customWidth="1"/>
    <col min="10262" max="10262" width="7.25" style="210" customWidth="1"/>
    <col min="10263" max="10496" width="9" style="210"/>
    <col min="10497" max="10497" width="8.5" style="210" customWidth="1"/>
    <col min="10498" max="10498" width="7.625" style="210" customWidth="1"/>
    <col min="10499" max="10500" width="6.75" style="210" customWidth="1"/>
    <col min="10501" max="10501" width="6.875" style="210" customWidth="1"/>
    <col min="10502" max="10502" width="7" style="210" customWidth="1"/>
    <col min="10503" max="10503" width="6.5" style="210" customWidth="1"/>
    <col min="10504" max="10504" width="7.125" style="210" customWidth="1"/>
    <col min="10505" max="10505" width="6.625" style="210" customWidth="1"/>
    <col min="10506" max="10506" width="7.375" style="210" customWidth="1"/>
    <col min="10507" max="10508" width="6.75" style="210" customWidth="1"/>
    <col min="10509" max="10509" width="6.875" style="210" customWidth="1"/>
    <col min="10510" max="10510" width="7" style="210" customWidth="1"/>
    <col min="10511" max="10511" width="6.25" style="210" customWidth="1"/>
    <col min="10512" max="10515" width="6.75" style="210" customWidth="1"/>
    <col min="10516" max="10516" width="6.375" style="210" customWidth="1"/>
    <col min="10517" max="10517" width="6.75" style="210" customWidth="1"/>
    <col min="10518" max="10518" width="7.25" style="210" customWidth="1"/>
    <col min="10519" max="10752" width="9" style="210"/>
    <col min="10753" max="10753" width="8.5" style="210" customWidth="1"/>
    <col min="10754" max="10754" width="7.625" style="210" customWidth="1"/>
    <col min="10755" max="10756" width="6.75" style="210" customWidth="1"/>
    <col min="10757" max="10757" width="6.875" style="210" customWidth="1"/>
    <col min="10758" max="10758" width="7" style="210" customWidth="1"/>
    <col min="10759" max="10759" width="6.5" style="210" customWidth="1"/>
    <col min="10760" max="10760" width="7.125" style="210" customWidth="1"/>
    <col min="10761" max="10761" width="6.625" style="210" customWidth="1"/>
    <col min="10762" max="10762" width="7.375" style="210" customWidth="1"/>
    <col min="10763" max="10764" width="6.75" style="210" customWidth="1"/>
    <col min="10765" max="10765" width="6.875" style="210" customWidth="1"/>
    <col min="10766" max="10766" width="7" style="210" customWidth="1"/>
    <col min="10767" max="10767" width="6.25" style="210" customWidth="1"/>
    <col min="10768" max="10771" width="6.75" style="210" customWidth="1"/>
    <col min="10772" max="10772" width="6.375" style="210" customWidth="1"/>
    <col min="10773" max="10773" width="6.75" style="210" customWidth="1"/>
    <col min="10774" max="10774" width="7.25" style="210" customWidth="1"/>
    <col min="10775" max="11008" width="9" style="210"/>
    <col min="11009" max="11009" width="8.5" style="210" customWidth="1"/>
    <col min="11010" max="11010" width="7.625" style="210" customWidth="1"/>
    <col min="11011" max="11012" width="6.75" style="210" customWidth="1"/>
    <col min="11013" max="11013" width="6.875" style="210" customWidth="1"/>
    <col min="11014" max="11014" width="7" style="210" customWidth="1"/>
    <col min="11015" max="11015" width="6.5" style="210" customWidth="1"/>
    <col min="11016" max="11016" width="7.125" style="210" customWidth="1"/>
    <col min="11017" max="11017" width="6.625" style="210" customWidth="1"/>
    <col min="11018" max="11018" width="7.375" style="210" customWidth="1"/>
    <col min="11019" max="11020" width="6.75" style="210" customWidth="1"/>
    <col min="11021" max="11021" width="6.875" style="210" customWidth="1"/>
    <col min="11022" max="11022" width="7" style="210" customWidth="1"/>
    <col min="11023" max="11023" width="6.25" style="210" customWidth="1"/>
    <col min="11024" max="11027" width="6.75" style="210" customWidth="1"/>
    <col min="11028" max="11028" width="6.375" style="210" customWidth="1"/>
    <col min="11029" max="11029" width="6.75" style="210" customWidth="1"/>
    <col min="11030" max="11030" width="7.25" style="210" customWidth="1"/>
    <col min="11031" max="11264" width="9" style="210"/>
    <col min="11265" max="11265" width="8.5" style="210" customWidth="1"/>
    <col min="11266" max="11266" width="7.625" style="210" customWidth="1"/>
    <col min="11267" max="11268" width="6.75" style="210" customWidth="1"/>
    <col min="11269" max="11269" width="6.875" style="210" customWidth="1"/>
    <col min="11270" max="11270" width="7" style="210" customWidth="1"/>
    <col min="11271" max="11271" width="6.5" style="210" customWidth="1"/>
    <col min="11272" max="11272" width="7.125" style="210" customWidth="1"/>
    <col min="11273" max="11273" width="6.625" style="210" customWidth="1"/>
    <col min="11274" max="11274" width="7.375" style="210" customWidth="1"/>
    <col min="11275" max="11276" width="6.75" style="210" customWidth="1"/>
    <col min="11277" max="11277" width="6.875" style="210" customWidth="1"/>
    <col min="11278" max="11278" width="7" style="210" customWidth="1"/>
    <col min="11279" max="11279" width="6.25" style="210" customWidth="1"/>
    <col min="11280" max="11283" width="6.75" style="210" customWidth="1"/>
    <col min="11284" max="11284" width="6.375" style="210" customWidth="1"/>
    <col min="11285" max="11285" width="6.75" style="210" customWidth="1"/>
    <col min="11286" max="11286" width="7.25" style="210" customWidth="1"/>
    <col min="11287" max="11520" width="9" style="210"/>
    <col min="11521" max="11521" width="8.5" style="210" customWidth="1"/>
    <col min="11522" max="11522" width="7.625" style="210" customWidth="1"/>
    <col min="11523" max="11524" width="6.75" style="210" customWidth="1"/>
    <col min="11525" max="11525" width="6.875" style="210" customWidth="1"/>
    <col min="11526" max="11526" width="7" style="210" customWidth="1"/>
    <col min="11527" max="11527" width="6.5" style="210" customWidth="1"/>
    <col min="11528" max="11528" width="7.125" style="210" customWidth="1"/>
    <col min="11529" max="11529" width="6.625" style="210" customWidth="1"/>
    <col min="11530" max="11530" width="7.375" style="210" customWidth="1"/>
    <col min="11531" max="11532" width="6.75" style="210" customWidth="1"/>
    <col min="11533" max="11533" width="6.875" style="210" customWidth="1"/>
    <col min="11534" max="11534" width="7" style="210" customWidth="1"/>
    <col min="11535" max="11535" width="6.25" style="210" customWidth="1"/>
    <col min="11536" max="11539" width="6.75" style="210" customWidth="1"/>
    <col min="11540" max="11540" width="6.375" style="210" customWidth="1"/>
    <col min="11541" max="11541" width="6.75" style="210" customWidth="1"/>
    <col min="11542" max="11542" width="7.25" style="210" customWidth="1"/>
    <col min="11543" max="11776" width="9" style="210"/>
    <col min="11777" max="11777" width="8.5" style="210" customWidth="1"/>
    <col min="11778" max="11778" width="7.625" style="210" customWidth="1"/>
    <col min="11779" max="11780" width="6.75" style="210" customWidth="1"/>
    <col min="11781" max="11781" width="6.875" style="210" customWidth="1"/>
    <col min="11782" max="11782" width="7" style="210" customWidth="1"/>
    <col min="11783" max="11783" width="6.5" style="210" customWidth="1"/>
    <col min="11784" max="11784" width="7.125" style="210" customWidth="1"/>
    <col min="11785" max="11785" width="6.625" style="210" customWidth="1"/>
    <col min="11786" max="11786" width="7.375" style="210" customWidth="1"/>
    <col min="11787" max="11788" width="6.75" style="210" customWidth="1"/>
    <col min="11789" max="11789" width="6.875" style="210" customWidth="1"/>
    <col min="11790" max="11790" width="7" style="210" customWidth="1"/>
    <col min="11791" max="11791" width="6.25" style="210" customWidth="1"/>
    <col min="11792" max="11795" width="6.75" style="210" customWidth="1"/>
    <col min="11796" max="11796" width="6.375" style="210" customWidth="1"/>
    <col min="11797" max="11797" width="6.75" style="210" customWidth="1"/>
    <col min="11798" max="11798" width="7.25" style="210" customWidth="1"/>
    <col min="11799" max="12032" width="9" style="210"/>
    <col min="12033" max="12033" width="8.5" style="210" customWidth="1"/>
    <col min="12034" max="12034" width="7.625" style="210" customWidth="1"/>
    <col min="12035" max="12036" width="6.75" style="210" customWidth="1"/>
    <col min="12037" max="12037" width="6.875" style="210" customWidth="1"/>
    <col min="12038" max="12038" width="7" style="210" customWidth="1"/>
    <col min="12039" max="12039" width="6.5" style="210" customWidth="1"/>
    <col min="12040" max="12040" width="7.125" style="210" customWidth="1"/>
    <col min="12041" max="12041" width="6.625" style="210" customWidth="1"/>
    <col min="12042" max="12042" width="7.375" style="210" customWidth="1"/>
    <col min="12043" max="12044" width="6.75" style="210" customWidth="1"/>
    <col min="12045" max="12045" width="6.875" style="210" customWidth="1"/>
    <col min="12046" max="12046" width="7" style="210" customWidth="1"/>
    <col min="12047" max="12047" width="6.25" style="210" customWidth="1"/>
    <col min="12048" max="12051" width="6.75" style="210" customWidth="1"/>
    <col min="12052" max="12052" width="6.375" style="210" customWidth="1"/>
    <col min="12053" max="12053" width="6.75" style="210" customWidth="1"/>
    <col min="12054" max="12054" width="7.25" style="210" customWidth="1"/>
    <col min="12055" max="12288" width="9" style="210"/>
    <col min="12289" max="12289" width="8.5" style="210" customWidth="1"/>
    <col min="12290" max="12290" width="7.625" style="210" customWidth="1"/>
    <col min="12291" max="12292" width="6.75" style="210" customWidth="1"/>
    <col min="12293" max="12293" width="6.875" style="210" customWidth="1"/>
    <col min="12294" max="12294" width="7" style="210" customWidth="1"/>
    <col min="12295" max="12295" width="6.5" style="210" customWidth="1"/>
    <col min="12296" max="12296" width="7.125" style="210" customWidth="1"/>
    <col min="12297" max="12297" width="6.625" style="210" customWidth="1"/>
    <col min="12298" max="12298" width="7.375" style="210" customWidth="1"/>
    <col min="12299" max="12300" width="6.75" style="210" customWidth="1"/>
    <col min="12301" max="12301" width="6.875" style="210" customWidth="1"/>
    <col min="12302" max="12302" width="7" style="210" customWidth="1"/>
    <col min="12303" max="12303" width="6.25" style="210" customWidth="1"/>
    <col min="12304" max="12307" width="6.75" style="210" customWidth="1"/>
    <col min="12308" max="12308" width="6.375" style="210" customWidth="1"/>
    <col min="12309" max="12309" width="6.75" style="210" customWidth="1"/>
    <col min="12310" max="12310" width="7.25" style="210" customWidth="1"/>
    <col min="12311" max="12544" width="9" style="210"/>
    <col min="12545" max="12545" width="8.5" style="210" customWidth="1"/>
    <col min="12546" max="12546" width="7.625" style="210" customWidth="1"/>
    <col min="12547" max="12548" width="6.75" style="210" customWidth="1"/>
    <col min="12549" max="12549" width="6.875" style="210" customWidth="1"/>
    <col min="12550" max="12550" width="7" style="210" customWidth="1"/>
    <col min="12551" max="12551" width="6.5" style="210" customWidth="1"/>
    <col min="12552" max="12552" width="7.125" style="210" customWidth="1"/>
    <col min="12553" max="12553" width="6.625" style="210" customWidth="1"/>
    <col min="12554" max="12554" width="7.375" style="210" customWidth="1"/>
    <col min="12555" max="12556" width="6.75" style="210" customWidth="1"/>
    <col min="12557" max="12557" width="6.875" style="210" customWidth="1"/>
    <col min="12558" max="12558" width="7" style="210" customWidth="1"/>
    <col min="12559" max="12559" width="6.25" style="210" customWidth="1"/>
    <col min="12560" max="12563" width="6.75" style="210" customWidth="1"/>
    <col min="12564" max="12564" width="6.375" style="210" customWidth="1"/>
    <col min="12565" max="12565" width="6.75" style="210" customWidth="1"/>
    <col min="12566" max="12566" width="7.25" style="210" customWidth="1"/>
    <col min="12567" max="12800" width="9" style="210"/>
    <col min="12801" max="12801" width="8.5" style="210" customWidth="1"/>
    <col min="12802" max="12802" width="7.625" style="210" customWidth="1"/>
    <col min="12803" max="12804" width="6.75" style="210" customWidth="1"/>
    <col min="12805" max="12805" width="6.875" style="210" customWidth="1"/>
    <col min="12806" max="12806" width="7" style="210" customWidth="1"/>
    <col min="12807" max="12807" width="6.5" style="210" customWidth="1"/>
    <col min="12808" max="12808" width="7.125" style="210" customWidth="1"/>
    <col min="12809" max="12809" width="6.625" style="210" customWidth="1"/>
    <col min="12810" max="12810" width="7.375" style="210" customWidth="1"/>
    <col min="12811" max="12812" width="6.75" style="210" customWidth="1"/>
    <col min="12813" max="12813" width="6.875" style="210" customWidth="1"/>
    <col min="12814" max="12814" width="7" style="210" customWidth="1"/>
    <col min="12815" max="12815" width="6.25" style="210" customWidth="1"/>
    <col min="12816" max="12819" width="6.75" style="210" customWidth="1"/>
    <col min="12820" max="12820" width="6.375" style="210" customWidth="1"/>
    <col min="12821" max="12821" width="6.75" style="210" customWidth="1"/>
    <col min="12822" max="12822" width="7.25" style="210" customWidth="1"/>
    <col min="12823" max="13056" width="9" style="210"/>
    <col min="13057" max="13057" width="8.5" style="210" customWidth="1"/>
    <col min="13058" max="13058" width="7.625" style="210" customWidth="1"/>
    <col min="13059" max="13060" width="6.75" style="210" customWidth="1"/>
    <col min="13061" max="13061" width="6.875" style="210" customWidth="1"/>
    <col min="13062" max="13062" width="7" style="210" customWidth="1"/>
    <col min="13063" max="13063" width="6.5" style="210" customWidth="1"/>
    <col min="13064" max="13064" width="7.125" style="210" customWidth="1"/>
    <col min="13065" max="13065" width="6.625" style="210" customWidth="1"/>
    <col min="13066" max="13066" width="7.375" style="210" customWidth="1"/>
    <col min="13067" max="13068" width="6.75" style="210" customWidth="1"/>
    <col min="13069" max="13069" width="6.875" style="210" customWidth="1"/>
    <col min="13070" max="13070" width="7" style="210" customWidth="1"/>
    <col min="13071" max="13071" width="6.25" style="210" customWidth="1"/>
    <col min="13072" max="13075" width="6.75" style="210" customWidth="1"/>
    <col min="13076" max="13076" width="6.375" style="210" customWidth="1"/>
    <col min="13077" max="13077" width="6.75" style="210" customWidth="1"/>
    <col min="13078" max="13078" width="7.25" style="210" customWidth="1"/>
    <col min="13079" max="13312" width="9" style="210"/>
    <col min="13313" max="13313" width="8.5" style="210" customWidth="1"/>
    <col min="13314" max="13314" width="7.625" style="210" customWidth="1"/>
    <col min="13315" max="13316" width="6.75" style="210" customWidth="1"/>
    <col min="13317" max="13317" width="6.875" style="210" customWidth="1"/>
    <col min="13318" max="13318" width="7" style="210" customWidth="1"/>
    <col min="13319" max="13319" width="6.5" style="210" customWidth="1"/>
    <col min="13320" max="13320" width="7.125" style="210" customWidth="1"/>
    <col min="13321" max="13321" width="6.625" style="210" customWidth="1"/>
    <col min="13322" max="13322" width="7.375" style="210" customWidth="1"/>
    <col min="13323" max="13324" width="6.75" style="210" customWidth="1"/>
    <col min="13325" max="13325" width="6.875" style="210" customWidth="1"/>
    <col min="13326" max="13326" width="7" style="210" customWidth="1"/>
    <col min="13327" max="13327" width="6.25" style="210" customWidth="1"/>
    <col min="13328" max="13331" width="6.75" style="210" customWidth="1"/>
    <col min="13332" max="13332" width="6.375" style="210" customWidth="1"/>
    <col min="13333" max="13333" width="6.75" style="210" customWidth="1"/>
    <col min="13334" max="13334" width="7.25" style="210" customWidth="1"/>
    <col min="13335" max="13568" width="9" style="210"/>
    <col min="13569" max="13569" width="8.5" style="210" customWidth="1"/>
    <col min="13570" max="13570" width="7.625" style="210" customWidth="1"/>
    <col min="13571" max="13572" width="6.75" style="210" customWidth="1"/>
    <col min="13573" max="13573" width="6.875" style="210" customWidth="1"/>
    <col min="13574" max="13574" width="7" style="210" customWidth="1"/>
    <col min="13575" max="13575" width="6.5" style="210" customWidth="1"/>
    <col min="13576" max="13576" width="7.125" style="210" customWidth="1"/>
    <col min="13577" max="13577" width="6.625" style="210" customWidth="1"/>
    <col min="13578" max="13578" width="7.375" style="210" customWidth="1"/>
    <col min="13579" max="13580" width="6.75" style="210" customWidth="1"/>
    <col min="13581" max="13581" width="6.875" style="210" customWidth="1"/>
    <col min="13582" max="13582" width="7" style="210" customWidth="1"/>
    <col min="13583" max="13583" width="6.25" style="210" customWidth="1"/>
    <col min="13584" max="13587" width="6.75" style="210" customWidth="1"/>
    <col min="13588" max="13588" width="6.375" style="210" customWidth="1"/>
    <col min="13589" max="13589" width="6.75" style="210" customWidth="1"/>
    <col min="13590" max="13590" width="7.25" style="210" customWidth="1"/>
    <col min="13591" max="13824" width="9" style="210"/>
    <col min="13825" max="13825" width="8.5" style="210" customWidth="1"/>
    <col min="13826" max="13826" width="7.625" style="210" customWidth="1"/>
    <col min="13827" max="13828" width="6.75" style="210" customWidth="1"/>
    <col min="13829" max="13829" width="6.875" style="210" customWidth="1"/>
    <col min="13830" max="13830" width="7" style="210" customWidth="1"/>
    <col min="13831" max="13831" width="6.5" style="210" customWidth="1"/>
    <col min="13832" max="13832" width="7.125" style="210" customWidth="1"/>
    <col min="13833" max="13833" width="6.625" style="210" customWidth="1"/>
    <col min="13834" max="13834" width="7.375" style="210" customWidth="1"/>
    <col min="13835" max="13836" width="6.75" style="210" customWidth="1"/>
    <col min="13837" max="13837" width="6.875" style="210" customWidth="1"/>
    <col min="13838" max="13838" width="7" style="210" customWidth="1"/>
    <col min="13839" max="13839" width="6.25" style="210" customWidth="1"/>
    <col min="13840" max="13843" width="6.75" style="210" customWidth="1"/>
    <col min="13844" max="13844" width="6.375" style="210" customWidth="1"/>
    <col min="13845" max="13845" width="6.75" style="210" customWidth="1"/>
    <col min="13846" max="13846" width="7.25" style="210" customWidth="1"/>
    <col min="13847" max="14080" width="9" style="210"/>
    <col min="14081" max="14081" width="8.5" style="210" customWidth="1"/>
    <col min="14082" max="14082" width="7.625" style="210" customWidth="1"/>
    <col min="14083" max="14084" width="6.75" style="210" customWidth="1"/>
    <col min="14085" max="14085" width="6.875" style="210" customWidth="1"/>
    <col min="14086" max="14086" width="7" style="210" customWidth="1"/>
    <col min="14087" max="14087" width="6.5" style="210" customWidth="1"/>
    <col min="14088" max="14088" width="7.125" style="210" customWidth="1"/>
    <col min="14089" max="14089" width="6.625" style="210" customWidth="1"/>
    <col min="14090" max="14090" width="7.375" style="210" customWidth="1"/>
    <col min="14091" max="14092" width="6.75" style="210" customWidth="1"/>
    <col min="14093" max="14093" width="6.875" style="210" customWidth="1"/>
    <col min="14094" max="14094" width="7" style="210" customWidth="1"/>
    <col min="14095" max="14095" width="6.25" style="210" customWidth="1"/>
    <col min="14096" max="14099" width="6.75" style="210" customWidth="1"/>
    <col min="14100" max="14100" width="6.375" style="210" customWidth="1"/>
    <col min="14101" max="14101" width="6.75" style="210" customWidth="1"/>
    <col min="14102" max="14102" width="7.25" style="210" customWidth="1"/>
    <col min="14103" max="14336" width="9" style="210"/>
    <col min="14337" max="14337" width="8.5" style="210" customWidth="1"/>
    <col min="14338" max="14338" width="7.625" style="210" customWidth="1"/>
    <col min="14339" max="14340" width="6.75" style="210" customWidth="1"/>
    <col min="14341" max="14341" width="6.875" style="210" customWidth="1"/>
    <col min="14342" max="14342" width="7" style="210" customWidth="1"/>
    <col min="14343" max="14343" width="6.5" style="210" customWidth="1"/>
    <col min="14344" max="14344" width="7.125" style="210" customWidth="1"/>
    <col min="14345" max="14345" width="6.625" style="210" customWidth="1"/>
    <col min="14346" max="14346" width="7.375" style="210" customWidth="1"/>
    <col min="14347" max="14348" width="6.75" style="210" customWidth="1"/>
    <col min="14349" max="14349" width="6.875" style="210" customWidth="1"/>
    <col min="14350" max="14350" width="7" style="210" customWidth="1"/>
    <col min="14351" max="14351" width="6.25" style="210" customWidth="1"/>
    <col min="14352" max="14355" width="6.75" style="210" customWidth="1"/>
    <col min="14356" max="14356" width="6.375" style="210" customWidth="1"/>
    <col min="14357" max="14357" width="6.75" style="210" customWidth="1"/>
    <col min="14358" max="14358" width="7.25" style="210" customWidth="1"/>
    <col min="14359" max="14592" width="9" style="210"/>
    <col min="14593" max="14593" width="8.5" style="210" customWidth="1"/>
    <col min="14594" max="14594" width="7.625" style="210" customWidth="1"/>
    <col min="14595" max="14596" width="6.75" style="210" customWidth="1"/>
    <col min="14597" max="14597" width="6.875" style="210" customWidth="1"/>
    <col min="14598" max="14598" width="7" style="210" customWidth="1"/>
    <col min="14599" max="14599" width="6.5" style="210" customWidth="1"/>
    <col min="14600" max="14600" width="7.125" style="210" customWidth="1"/>
    <col min="14601" max="14601" width="6.625" style="210" customWidth="1"/>
    <col min="14602" max="14602" width="7.375" style="210" customWidth="1"/>
    <col min="14603" max="14604" width="6.75" style="210" customWidth="1"/>
    <col min="14605" max="14605" width="6.875" style="210" customWidth="1"/>
    <col min="14606" max="14606" width="7" style="210" customWidth="1"/>
    <col min="14607" max="14607" width="6.25" style="210" customWidth="1"/>
    <col min="14608" max="14611" width="6.75" style="210" customWidth="1"/>
    <col min="14612" max="14612" width="6.375" style="210" customWidth="1"/>
    <col min="14613" max="14613" width="6.75" style="210" customWidth="1"/>
    <col min="14614" max="14614" width="7.25" style="210" customWidth="1"/>
    <col min="14615" max="14848" width="9" style="210"/>
    <col min="14849" max="14849" width="8.5" style="210" customWidth="1"/>
    <col min="14850" max="14850" width="7.625" style="210" customWidth="1"/>
    <col min="14851" max="14852" width="6.75" style="210" customWidth="1"/>
    <col min="14853" max="14853" width="6.875" style="210" customWidth="1"/>
    <col min="14854" max="14854" width="7" style="210" customWidth="1"/>
    <col min="14855" max="14855" width="6.5" style="210" customWidth="1"/>
    <col min="14856" max="14856" width="7.125" style="210" customWidth="1"/>
    <col min="14857" max="14857" width="6.625" style="210" customWidth="1"/>
    <col min="14858" max="14858" width="7.375" style="210" customWidth="1"/>
    <col min="14859" max="14860" width="6.75" style="210" customWidth="1"/>
    <col min="14861" max="14861" width="6.875" style="210" customWidth="1"/>
    <col min="14862" max="14862" width="7" style="210" customWidth="1"/>
    <col min="14863" max="14863" width="6.25" style="210" customWidth="1"/>
    <col min="14864" max="14867" width="6.75" style="210" customWidth="1"/>
    <col min="14868" max="14868" width="6.375" style="210" customWidth="1"/>
    <col min="14869" max="14869" width="6.75" style="210" customWidth="1"/>
    <col min="14870" max="14870" width="7.25" style="210" customWidth="1"/>
    <col min="14871" max="15104" width="9" style="210"/>
    <col min="15105" max="15105" width="8.5" style="210" customWidth="1"/>
    <col min="15106" max="15106" width="7.625" style="210" customWidth="1"/>
    <col min="15107" max="15108" width="6.75" style="210" customWidth="1"/>
    <col min="15109" max="15109" width="6.875" style="210" customWidth="1"/>
    <col min="15110" max="15110" width="7" style="210" customWidth="1"/>
    <col min="15111" max="15111" width="6.5" style="210" customWidth="1"/>
    <col min="15112" max="15112" width="7.125" style="210" customWidth="1"/>
    <col min="15113" max="15113" width="6.625" style="210" customWidth="1"/>
    <col min="15114" max="15114" width="7.375" style="210" customWidth="1"/>
    <col min="15115" max="15116" width="6.75" style="210" customWidth="1"/>
    <col min="15117" max="15117" width="6.875" style="210" customWidth="1"/>
    <col min="15118" max="15118" width="7" style="210" customWidth="1"/>
    <col min="15119" max="15119" width="6.25" style="210" customWidth="1"/>
    <col min="15120" max="15123" width="6.75" style="210" customWidth="1"/>
    <col min="15124" max="15124" width="6.375" style="210" customWidth="1"/>
    <col min="15125" max="15125" width="6.75" style="210" customWidth="1"/>
    <col min="15126" max="15126" width="7.25" style="210" customWidth="1"/>
    <col min="15127" max="15360" width="9" style="210"/>
    <col min="15361" max="15361" width="8.5" style="210" customWidth="1"/>
    <col min="15362" max="15362" width="7.625" style="210" customWidth="1"/>
    <col min="15363" max="15364" width="6.75" style="210" customWidth="1"/>
    <col min="15365" max="15365" width="6.875" style="210" customWidth="1"/>
    <col min="15366" max="15366" width="7" style="210" customWidth="1"/>
    <col min="15367" max="15367" width="6.5" style="210" customWidth="1"/>
    <col min="15368" max="15368" width="7.125" style="210" customWidth="1"/>
    <col min="15369" max="15369" width="6.625" style="210" customWidth="1"/>
    <col min="15370" max="15370" width="7.375" style="210" customWidth="1"/>
    <col min="15371" max="15372" width="6.75" style="210" customWidth="1"/>
    <col min="15373" max="15373" width="6.875" style="210" customWidth="1"/>
    <col min="15374" max="15374" width="7" style="210" customWidth="1"/>
    <col min="15375" max="15375" width="6.25" style="210" customWidth="1"/>
    <col min="15376" max="15379" width="6.75" style="210" customWidth="1"/>
    <col min="15380" max="15380" width="6.375" style="210" customWidth="1"/>
    <col min="15381" max="15381" width="6.75" style="210" customWidth="1"/>
    <col min="15382" max="15382" width="7.25" style="210" customWidth="1"/>
    <col min="15383" max="15616" width="9" style="210"/>
    <col min="15617" max="15617" width="8.5" style="210" customWidth="1"/>
    <col min="15618" max="15618" width="7.625" style="210" customWidth="1"/>
    <col min="15619" max="15620" width="6.75" style="210" customWidth="1"/>
    <col min="15621" max="15621" width="6.875" style="210" customWidth="1"/>
    <col min="15622" max="15622" width="7" style="210" customWidth="1"/>
    <col min="15623" max="15623" width="6.5" style="210" customWidth="1"/>
    <col min="15624" max="15624" width="7.125" style="210" customWidth="1"/>
    <col min="15625" max="15625" width="6.625" style="210" customWidth="1"/>
    <col min="15626" max="15626" width="7.375" style="210" customWidth="1"/>
    <col min="15627" max="15628" width="6.75" style="210" customWidth="1"/>
    <col min="15629" max="15629" width="6.875" style="210" customWidth="1"/>
    <col min="15630" max="15630" width="7" style="210" customWidth="1"/>
    <col min="15631" max="15631" width="6.25" style="210" customWidth="1"/>
    <col min="15632" max="15635" width="6.75" style="210" customWidth="1"/>
    <col min="15636" max="15636" width="6.375" style="210" customWidth="1"/>
    <col min="15637" max="15637" width="6.75" style="210" customWidth="1"/>
    <col min="15638" max="15638" width="7.25" style="210" customWidth="1"/>
    <col min="15639" max="15872" width="9" style="210"/>
    <col min="15873" max="15873" width="8.5" style="210" customWidth="1"/>
    <col min="15874" max="15874" width="7.625" style="210" customWidth="1"/>
    <col min="15875" max="15876" width="6.75" style="210" customWidth="1"/>
    <col min="15877" max="15877" width="6.875" style="210" customWidth="1"/>
    <col min="15878" max="15878" width="7" style="210" customWidth="1"/>
    <col min="15879" max="15879" width="6.5" style="210" customWidth="1"/>
    <col min="15880" max="15880" width="7.125" style="210" customWidth="1"/>
    <col min="15881" max="15881" width="6.625" style="210" customWidth="1"/>
    <col min="15882" max="15882" width="7.375" style="210" customWidth="1"/>
    <col min="15883" max="15884" width="6.75" style="210" customWidth="1"/>
    <col min="15885" max="15885" width="6.875" style="210" customWidth="1"/>
    <col min="15886" max="15886" width="7" style="210" customWidth="1"/>
    <col min="15887" max="15887" width="6.25" style="210" customWidth="1"/>
    <col min="15888" max="15891" width="6.75" style="210" customWidth="1"/>
    <col min="15892" max="15892" width="6.375" style="210" customWidth="1"/>
    <col min="15893" max="15893" width="6.75" style="210" customWidth="1"/>
    <col min="15894" max="15894" width="7.25" style="210" customWidth="1"/>
    <col min="15895" max="16128" width="9" style="210"/>
    <col min="16129" max="16129" width="8.5" style="210" customWidth="1"/>
    <col min="16130" max="16130" width="7.625" style="210" customWidth="1"/>
    <col min="16131" max="16132" width="6.75" style="210" customWidth="1"/>
    <col min="16133" max="16133" width="6.875" style="210" customWidth="1"/>
    <col min="16134" max="16134" width="7" style="210" customWidth="1"/>
    <col min="16135" max="16135" width="6.5" style="210" customWidth="1"/>
    <col min="16136" max="16136" width="7.125" style="210" customWidth="1"/>
    <col min="16137" max="16137" width="6.625" style="210" customWidth="1"/>
    <col min="16138" max="16138" width="7.375" style="210" customWidth="1"/>
    <col min="16139" max="16140" width="6.75" style="210" customWidth="1"/>
    <col min="16141" max="16141" width="6.875" style="210" customWidth="1"/>
    <col min="16142" max="16142" width="7" style="210" customWidth="1"/>
    <col min="16143" max="16143" width="6.25" style="210" customWidth="1"/>
    <col min="16144" max="16147" width="6.75" style="210" customWidth="1"/>
    <col min="16148" max="16148" width="6.375" style="210" customWidth="1"/>
    <col min="16149" max="16149" width="6.75" style="210" customWidth="1"/>
    <col min="16150" max="16150" width="7.25" style="210" customWidth="1"/>
    <col min="16151" max="16384" width="9" style="210"/>
  </cols>
  <sheetData>
    <row r="1" ht="24" customHeight="1"/>
    <row r="2" ht="36" customHeight="1" spans="1:22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ht="30" customHeight="1" spans="1:22">
      <c r="A3" s="212" t="s">
        <v>1</v>
      </c>
      <c r="B3" s="212"/>
      <c r="C3" s="212"/>
      <c r="D3" s="212"/>
      <c r="E3" s="212"/>
      <c r="F3" s="211"/>
      <c r="G3" s="211"/>
      <c r="H3" s="213"/>
      <c r="I3" s="213"/>
      <c r="J3" s="242">
        <v>45407</v>
      </c>
      <c r="K3" s="243"/>
      <c r="L3" s="243"/>
      <c r="M3" s="211"/>
      <c r="N3" s="211"/>
      <c r="O3" s="211"/>
      <c r="P3" s="211"/>
      <c r="Q3" s="255"/>
      <c r="R3" s="255"/>
      <c r="S3" s="255"/>
      <c r="T3" s="256" t="s">
        <v>2</v>
      </c>
      <c r="U3" s="256"/>
      <c r="V3" s="256"/>
    </row>
    <row r="4" s="197" customFormat="1" ht="21.75" customHeight="1" spans="1:22">
      <c r="A4" s="214"/>
      <c r="B4" s="215" t="s">
        <v>3</v>
      </c>
      <c r="C4" s="215" t="s">
        <v>4</v>
      </c>
      <c r="D4" s="215" t="s">
        <v>5</v>
      </c>
      <c r="E4" s="216" t="s">
        <v>6</v>
      </c>
      <c r="F4" s="217"/>
      <c r="G4" s="218"/>
      <c r="H4" s="216" t="s">
        <v>7</v>
      </c>
      <c r="I4" s="217"/>
      <c r="J4" s="218"/>
      <c r="K4" s="244" t="s">
        <v>8</v>
      </c>
      <c r="L4" s="245"/>
      <c r="M4" s="246"/>
      <c r="N4" s="247" t="s">
        <v>9</v>
      </c>
      <c r="O4" s="247"/>
      <c r="P4" s="247"/>
      <c r="Q4" s="257" t="s">
        <v>10</v>
      </c>
      <c r="R4" s="258"/>
      <c r="S4" s="259"/>
      <c r="T4" s="260" t="s">
        <v>11</v>
      </c>
      <c r="U4" s="261"/>
      <c r="V4" s="262"/>
    </row>
    <row r="5" s="197" customFormat="1" ht="24" customHeight="1" spans="1:22">
      <c r="A5" s="214"/>
      <c r="B5" s="215"/>
      <c r="C5" s="215"/>
      <c r="D5" s="215"/>
      <c r="E5" s="215" t="s">
        <v>3</v>
      </c>
      <c r="F5" s="219" t="s">
        <v>12</v>
      </c>
      <c r="G5" s="220" t="s">
        <v>13</v>
      </c>
      <c r="H5" s="215" t="s">
        <v>3</v>
      </c>
      <c r="I5" s="219" t="s">
        <v>12</v>
      </c>
      <c r="J5" s="220" t="s">
        <v>13</v>
      </c>
      <c r="K5" s="215" t="s">
        <v>3</v>
      </c>
      <c r="L5" s="219" t="s">
        <v>14</v>
      </c>
      <c r="M5" s="220" t="s">
        <v>13</v>
      </c>
      <c r="N5" s="215" t="s">
        <v>3</v>
      </c>
      <c r="O5" s="219" t="s">
        <v>14</v>
      </c>
      <c r="P5" s="220" t="s">
        <v>13</v>
      </c>
      <c r="Q5" s="263" t="s">
        <v>3</v>
      </c>
      <c r="R5" s="264" t="s">
        <v>14</v>
      </c>
      <c r="S5" s="265" t="s">
        <v>13</v>
      </c>
      <c r="T5" s="263" t="s">
        <v>3</v>
      </c>
      <c r="U5" s="264" t="s">
        <v>14</v>
      </c>
      <c r="V5" s="265" t="s">
        <v>13</v>
      </c>
    </row>
    <row r="6" s="197" customFormat="1" ht="44.25" customHeight="1" spans="1:22">
      <c r="A6" s="214"/>
      <c r="B6" s="215"/>
      <c r="C6" s="215"/>
      <c r="D6" s="215"/>
      <c r="E6" s="215"/>
      <c r="F6" s="221"/>
      <c r="G6" s="215" t="s">
        <v>15</v>
      </c>
      <c r="H6" s="215"/>
      <c r="I6" s="221"/>
      <c r="J6" s="215" t="s">
        <v>15</v>
      </c>
      <c r="K6" s="215"/>
      <c r="L6" s="221"/>
      <c r="M6" s="215" t="s">
        <v>15</v>
      </c>
      <c r="N6" s="215"/>
      <c r="O6" s="221"/>
      <c r="P6" s="215" t="s">
        <v>15</v>
      </c>
      <c r="Q6" s="263"/>
      <c r="R6" s="266"/>
      <c r="S6" s="263" t="s">
        <v>15</v>
      </c>
      <c r="T6" s="263"/>
      <c r="U6" s="266"/>
      <c r="V6" s="263" t="s">
        <v>15</v>
      </c>
    </row>
    <row r="7" s="198" customFormat="1" ht="24.75" customHeight="1" spans="1:23">
      <c r="A7" s="222" t="s">
        <v>16</v>
      </c>
      <c r="B7" s="223">
        <f>SUM(B8:B12)</f>
        <v>41999</v>
      </c>
      <c r="C7" s="223">
        <f t="shared" ref="C7:V7" si="0">SUM(C8:C12)</f>
        <v>32683</v>
      </c>
      <c r="D7" s="223">
        <f t="shared" si="0"/>
        <v>169</v>
      </c>
      <c r="E7" s="223">
        <f t="shared" si="0"/>
        <v>4679</v>
      </c>
      <c r="F7" s="223">
        <f t="shared" si="0"/>
        <v>5946</v>
      </c>
      <c r="G7" s="223">
        <f t="shared" si="0"/>
        <v>55</v>
      </c>
      <c r="H7" s="223">
        <f t="shared" si="0"/>
        <v>5427</v>
      </c>
      <c r="I7" s="223">
        <f t="shared" si="0"/>
        <v>7578</v>
      </c>
      <c r="J7" s="223">
        <f t="shared" si="0"/>
        <v>95</v>
      </c>
      <c r="K7" s="223">
        <f t="shared" si="0"/>
        <v>2240</v>
      </c>
      <c r="L7" s="223">
        <f t="shared" si="0"/>
        <v>1500</v>
      </c>
      <c r="M7" s="223">
        <f t="shared" si="0"/>
        <v>0</v>
      </c>
      <c r="N7" s="223">
        <f t="shared" si="0"/>
        <v>3768</v>
      </c>
      <c r="O7" s="223">
        <f t="shared" si="0"/>
        <v>3566</v>
      </c>
      <c r="P7" s="223">
        <f t="shared" si="0"/>
        <v>0</v>
      </c>
      <c r="Q7" s="267">
        <f t="shared" si="0"/>
        <v>24571</v>
      </c>
      <c r="R7" s="267">
        <f t="shared" si="0"/>
        <v>18744</v>
      </c>
      <c r="S7" s="267">
        <f t="shared" si="0"/>
        <v>2811</v>
      </c>
      <c r="T7" s="267">
        <f t="shared" si="0"/>
        <v>1314</v>
      </c>
      <c r="U7" s="267">
        <f t="shared" si="0"/>
        <v>1314</v>
      </c>
      <c r="V7" s="267">
        <f t="shared" si="0"/>
        <v>0</v>
      </c>
      <c r="W7" s="268"/>
    </row>
    <row r="8" s="199" customFormat="1" ht="23.1" customHeight="1" spans="1:22">
      <c r="A8" s="224" t="s">
        <v>17</v>
      </c>
      <c r="B8" s="225">
        <f t="shared" ref="B8:D11" si="1">SUM(E8,H8,K8,N8,Q8,T8)</f>
        <v>4584</v>
      </c>
      <c r="C8" s="225">
        <f t="shared" si="1"/>
        <v>4966</v>
      </c>
      <c r="D8" s="225">
        <f>SUM(G8,J8,M8,P8,S8,V8)</f>
        <v>78</v>
      </c>
      <c r="E8" s="225">
        <v>352</v>
      </c>
      <c r="F8" s="225">
        <v>526</v>
      </c>
      <c r="G8" s="225">
        <v>17</v>
      </c>
      <c r="H8" s="225">
        <v>1448</v>
      </c>
      <c r="I8" s="248">
        <v>2056</v>
      </c>
      <c r="J8" s="248">
        <v>49</v>
      </c>
      <c r="K8" s="225">
        <v>350</v>
      </c>
      <c r="L8" s="225">
        <v>247</v>
      </c>
      <c r="M8" s="225">
        <v>0</v>
      </c>
      <c r="N8" s="225">
        <v>400</v>
      </c>
      <c r="O8" s="249">
        <v>400</v>
      </c>
      <c r="P8" s="249">
        <v>0</v>
      </c>
      <c r="Q8" s="269">
        <v>1086</v>
      </c>
      <c r="R8" s="269">
        <v>789</v>
      </c>
      <c r="S8" s="269">
        <v>12</v>
      </c>
      <c r="T8" s="269">
        <v>948</v>
      </c>
      <c r="U8" s="269">
        <v>948</v>
      </c>
      <c r="V8" s="269">
        <v>0</v>
      </c>
    </row>
    <row r="9" s="200" customFormat="1" ht="23.1" customHeight="1" spans="1:22">
      <c r="A9" s="224" t="s">
        <v>18</v>
      </c>
      <c r="B9" s="225">
        <f t="shared" si="1"/>
        <v>17064</v>
      </c>
      <c r="C9" s="226">
        <v>6854</v>
      </c>
      <c r="D9" s="226">
        <v>19</v>
      </c>
      <c r="E9" s="226">
        <v>890</v>
      </c>
      <c r="F9" s="226">
        <v>1227</v>
      </c>
      <c r="G9" s="226">
        <v>0</v>
      </c>
      <c r="H9" s="226">
        <v>1822</v>
      </c>
      <c r="I9" s="226">
        <v>2323</v>
      </c>
      <c r="J9" s="226">
        <v>12</v>
      </c>
      <c r="K9" s="226">
        <v>852</v>
      </c>
      <c r="L9" s="226">
        <v>371</v>
      </c>
      <c r="M9" s="226">
        <v>0</v>
      </c>
      <c r="N9" s="226">
        <v>922</v>
      </c>
      <c r="O9" s="226">
        <v>820</v>
      </c>
      <c r="P9" s="226">
        <v>0</v>
      </c>
      <c r="Q9" s="269">
        <v>12578</v>
      </c>
      <c r="R9" s="269">
        <v>8078</v>
      </c>
      <c r="S9" s="270">
        <v>2799</v>
      </c>
      <c r="T9" s="270">
        <v>0</v>
      </c>
      <c r="U9" s="270">
        <v>0</v>
      </c>
      <c r="V9" s="270">
        <v>0</v>
      </c>
    </row>
    <row r="10" s="199" customFormat="1" ht="21.75" customHeight="1" spans="1:22">
      <c r="A10" s="224" t="s">
        <v>19</v>
      </c>
      <c r="B10" s="225">
        <f>SUM(E10,H10,K10,N10,Q10,T10)</f>
        <v>6919</v>
      </c>
      <c r="C10" s="225">
        <f>SUM(F10,I10,L10,O10,R10,U10)</f>
        <v>7221</v>
      </c>
      <c r="D10" s="225">
        <f>SUM(G10,J10,M10,P10,S10,V10)</f>
        <v>10</v>
      </c>
      <c r="E10" s="225">
        <v>1076</v>
      </c>
      <c r="F10" s="225">
        <v>1272</v>
      </c>
      <c r="G10" s="225">
        <v>10</v>
      </c>
      <c r="H10" s="225">
        <v>596</v>
      </c>
      <c r="I10" s="225">
        <v>826</v>
      </c>
      <c r="J10" s="225">
        <v>0</v>
      </c>
      <c r="K10" s="225">
        <v>190</v>
      </c>
      <c r="L10" s="225">
        <v>166</v>
      </c>
      <c r="M10" s="225">
        <v>0</v>
      </c>
      <c r="N10" s="225">
        <v>786</v>
      </c>
      <c r="O10" s="249">
        <v>686</v>
      </c>
      <c r="P10" s="249">
        <v>0</v>
      </c>
      <c r="Q10" s="269">
        <v>4271</v>
      </c>
      <c r="R10" s="269">
        <v>4271</v>
      </c>
      <c r="S10" s="269">
        <v>0</v>
      </c>
      <c r="T10" s="269">
        <v>0</v>
      </c>
      <c r="U10" s="269">
        <v>0</v>
      </c>
      <c r="V10" s="269">
        <v>0</v>
      </c>
    </row>
    <row r="11" s="199" customFormat="1" ht="21" customHeight="1" spans="1:22">
      <c r="A11" s="224" t="s">
        <v>20</v>
      </c>
      <c r="B11" s="225">
        <f t="shared" si="1"/>
        <v>6673</v>
      </c>
      <c r="C11" s="225">
        <f t="shared" si="1"/>
        <v>7122</v>
      </c>
      <c r="D11" s="225">
        <f t="shared" si="1"/>
        <v>7</v>
      </c>
      <c r="E11" s="227">
        <v>1457</v>
      </c>
      <c r="F11" s="227">
        <v>1685</v>
      </c>
      <c r="G11" s="227">
        <v>6</v>
      </c>
      <c r="H11" s="227">
        <v>850</v>
      </c>
      <c r="I11" s="227">
        <v>1308</v>
      </c>
      <c r="J11" s="250">
        <v>1</v>
      </c>
      <c r="K11" s="225">
        <v>662</v>
      </c>
      <c r="L11" s="225">
        <v>648</v>
      </c>
      <c r="M11" s="225">
        <v>0</v>
      </c>
      <c r="N11" s="225">
        <v>660</v>
      </c>
      <c r="O11" s="249">
        <v>660</v>
      </c>
      <c r="P11" s="249">
        <v>0</v>
      </c>
      <c r="Q11" s="269">
        <v>2828</v>
      </c>
      <c r="R11" s="269">
        <v>2605</v>
      </c>
      <c r="S11" s="269">
        <v>0</v>
      </c>
      <c r="T11" s="269">
        <v>216</v>
      </c>
      <c r="U11" s="269">
        <v>216</v>
      </c>
      <c r="V11" s="269">
        <v>0</v>
      </c>
    </row>
    <row r="12" s="199" customFormat="1" ht="23.1" customHeight="1" spans="1:22">
      <c r="A12" s="224" t="s">
        <v>21</v>
      </c>
      <c r="B12" s="225">
        <f>SUM(E12+H12+K12+N12+Q12+T12)</f>
        <v>6759</v>
      </c>
      <c r="C12" s="225">
        <f>SUM(F12+I12+L12+O12+R12+U12)</f>
        <v>6520</v>
      </c>
      <c r="D12" s="225">
        <f>SUM(G12,J12,M12,P12,S12,V12)</f>
        <v>55</v>
      </c>
      <c r="E12" s="228">
        <v>904</v>
      </c>
      <c r="F12" s="229">
        <v>1236</v>
      </c>
      <c r="G12" s="230">
        <v>22</v>
      </c>
      <c r="H12" s="231">
        <v>711</v>
      </c>
      <c r="I12" s="229">
        <v>1065</v>
      </c>
      <c r="J12" s="230">
        <v>33</v>
      </c>
      <c r="K12" s="225">
        <v>186</v>
      </c>
      <c r="L12" s="225">
        <v>68</v>
      </c>
      <c r="M12" s="225">
        <v>0</v>
      </c>
      <c r="N12" s="225">
        <v>1000</v>
      </c>
      <c r="O12" s="249">
        <v>1000</v>
      </c>
      <c r="P12" s="249">
        <v>0</v>
      </c>
      <c r="Q12" s="269">
        <v>3808</v>
      </c>
      <c r="R12" s="269">
        <v>3001</v>
      </c>
      <c r="S12" s="269">
        <v>0</v>
      </c>
      <c r="T12" s="269">
        <v>150</v>
      </c>
      <c r="U12" s="269">
        <v>150</v>
      </c>
      <c r="V12" s="269">
        <v>0</v>
      </c>
    </row>
    <row r="13" s="199" customFormat="1" ht="23.1" customHeight="1" spans="1:22">
      <c r="A13" s="232"/>
      <c r="B13" s="233"/>
      <c r="C13" s="233"/>
      <c r="D13" s="233"/>
      <c r="E13" s="233"/>
      <c r="F13" s="233"/>
      <c r="G13" s="233"/>
      <c r="H13" s="233"/>
      <c r="I13" s="233"/>
      <c r="J13" s="233"/>
      <c r="K13" s="233"/>
      <c r="L13" s="233"/>
      <c r="M13" s="251"/>
      <c r="N13" s="233"/>
      <c r="O13" s="233"/>
      <c r="P13" s="233"/>
      <c r="Q13" s="271"/>
      <c r="R13" s="272" t="s">
        <v>22</v>
      </c>
      <c r="S13" s="272"/>
      <c r="T13" s="273"/>
      <c r="U13" s="271"/>
      <c r="V13" s="271"/>
    </row>
    <row r="14" s="199" customFormat="1" ht="23.1" customHeight="1" spans="1:22">
      <c r="A14" s="232"/>
      <c r="B14" s="233"/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51"/>
      <c r="N14" s="233"/>
      <c r="O14" s="233"/>
      <c r="P14" s="233"/>
      <c r="Q14" s="271"/>
      <c r="R14" s="271"/>
      <c r="S14" s="271"/>
      <c r="T14" s="271"/>
      <c r="U14" s="271"/>
      <c r="V14" s="271"/>
    </row>
    <row r="15" s="199" customFormat="1" ht="23.1" customHeight="1" spans="1:22">
      <c r="A15" s="232"/>
      <c r="B15" s="233"/>
      <c r="C15" s="233"/>
      <c r="D15" s="233"/>
      <c r="E15" s="233"/>
      <c r="F15" s="233"/>
      <c r="G15" s="233"/>
      <c r="H15" s="233"/>
      <c r="I15" s="233"/>
      <c r="J15" s="233"/>
      <c r="K15" s="251"/>
      <c r="L15" s="251"/>
      <c r="M15" s="251"/>
      <c r="N15" s="233"/>
      <c r="O15" s="233"/>
      <c r="P15" s="233"/>
      <c r="Q15" s="271"/>
      <c r="R15" s="271"/>
      <c r="S15" s="271"/>
      <c r="T15" s="271"/>
      <c r="U15" s="271"/>
      <c r="V15" s="271"/>
    </row>
    <row r="16" s="201" customFormat="1" ht="23.1" customHeight="1" spans="1:22">
      <c r="A16" s="232"/>
      <c r="B16" s="233"/>
      <c r="C16" s="233"/>
      <c r="D16" s="233"/>
      <c r="E16" s="233"/>
      <c r="F16" s="233"/>
      <c r="G16" s="233"/>
      <c r="H16" s="233"/>
      <c r="I16" s="233"/>
      <c r="J16" s="233"/>
      <c r="K16" s="251"/>
      <c r="L16" s="251"/>
      <c r="M16" s="251"/>
      <c r="N16" s="233"/>
      <c r="O16" s="233"/>
      <c r="P16" s="232"/>
      <c r="Q16" s="274"/>
      <c r="R16" s="274"/>
      <c r="S16" s="274"/>
      <c r="T16" s="271"/>
      <c r="U16" s="271"/>
      <c r="V16" s="271"/>
    </row>
    <row r="17" s="199" customFormat="1" ht="23.1" customHeight="1" spans="1:22">
      <c r="A17" s="232"/>
      <c r="B17" s="233"/>
      <c r="C17" s="233"/>
      <c r="D17" s="233"/>
      <c r="E17" s="233"/>
      <c r="F17" s="233"/>
      <c r="G17" s="233"/>
      <c r="H17" s="233"/>
      <c r="I17" s="233"/>
      <c r="J17" s="233"/>
      <c r="K17" s="251"/>
      <c r="L17" s="251"/>
      <c r="M17" s="251"/>
      <c r="N17" s="233"/>
      <c r="O17" s="233"/>
      <c r="P17" s="233"/>
      <c r="Q17" s="271"/>
      <c r="R17" s="271"/>
      <c r="S17" s="271"/>
      <c r="T17" s="271"/>
      <c r="U17" s="271"/>
      <c r="V17" s="271"/>
    </row>
    <row r="18" s="201" customFormat="1" ht="23.1" customHeight="1" spans="1:22">
      <c r="A18" s="232"/>
      <c r="B18" s="233"/>
      <c r="C18" s="233"/>
      <c r="D18" s="233"/>
      <c r="E18" s="233"/>
      <c r="F18" s="233"/>
      <c r="G18" s="233"/>
      <c r="H18" s="233"/>
      <c r="I18" s="233"/>
      <c r="J18" s="233"/>
      <c r="K18" s="251"/>
      <c r="L18" s="251"/>
      <c r="M18" s="251"/>
      <c r="N18" s="233"/>
      <c r="O18" s="233"/>
      <c r="P18" s="233"/>
      <c r="Q18" s="271"/>
      <c r="R18" s="271"/>
      <c r="S18" s="271"/>
      <c r="T18" s="271"/>
      <c r="U18" s="271"/>
      <c r="V18" s="271"/>
    </row>
    <row r="19" s="199" customFormat="1" ht="23.1" customHeight="1" spans="1:22">
      <c r="A19" s="232"/>
      <c r="B19" s="233"/>
      <c r="C19" s="233"/>
      <c r="D19" s="233"/>
      <c r="E19" s="233"/>
      <c r="F19" s="233"/>
      <c r="G19" s="233"/>
      <c r="H19" s="233"/>
      <c r="I19" s="233"/>
      <c r="J19" s="233"/>
      <c r="K19" s="251"/>
      <c r="L19" s="251"/>
      <c r="M19" s="251"/>
      <c r="N19" s="233"/>
      <c r="O19" s="233"/>
      <c r="P19" s="233"/>
      <c r="Q19" s="271"/>
      <c r="R19" s="271"/>
      <c r="S19" s="271"/>
      <c r="T19" s="271"/>
      <c r="U19" s="271"/>
      <c r="V19" s="271"/>
    </row>
    <row r="20" s="202" customFormat="1" ht="23.1" customHeight="1" spans="1:22">
      <c r="A20" s="234"/>
      <c r="B20" s="234"/>
      <c r="C20" s="234"/>
      <c r="D20" s="234"/>
      <c r="E20" s="235"/>
      <c r="F20" s="235"/>
      <c r="G20" s="235"/>
      <c r="H20" s="236"/>
      <c r="I20" s="236"/>
      <c r="J20" s="236"/>
      <c r="K20" s="252"/>
      <c r="L20" s="252"/>
      <c r="M20" s="252"/>
      <c r="N20" s="236"/>
      <c r="O20" s="236"/>
      <c r="P20" s="236"/>
      <c r="Q20" s="236"/>
      <c r="R20" s="236"/>
      <c r="S20" s="275"/>
      <c r="T20" s="275"/>
      <c r="U20" s="275"/>
      <c r="V20" s="275"/>
    </row>
    <row r="21" s="203" customFormat="1" ht="23.1" customHeight="1" spans="1:22">
      <c r="A21" s="237"/>
      <c r="B21" s="238"/>
      <c r="C21" s="238"/>
      <c r="D21" s="238"/>
      <c r="E21" s="239"/>
      <c r="F21" s="239"/>
      <c r="G21" s="239"/>
      <c r="H21" s="239"/>
      <c r="I21" s="239"/>
      <c r="J21" s="239"/>
      <c r="K21" s="253"/>
      <c r="L21" s="253"/>
      <c r="M21" s="253"/>
      <c r="N21" s="239"/>
      <c r="O21" s="239"/>
      <c r="P21" s="254"/>
      <c r="Q21" s="276"/>
      <c r="R21" s="276"/>
      <c r="S21" s="276"/>
      <c r="T21" s="277"/>
      <c r="U21" s="277"/>
      <c r="V21" s="277"/>
    </row>
    <row r="22" s="203" customFormat="1" ht="23.1" customHeight="1" spans="1:22">
      <c r="A22" s="237"/>
      <c r="B22" s="240"/>
      <c r="C22" s="240"/>
      <c r="D22" s="240"/>
      <c r="E22" s="240"/>
      <c r="F22" s="240"/>
      <c r="G22" s="240"/>
      <c r="H22" s="241"/>
      <c r="I22" s="241"/>
      <c r="J22" s="241"/>
      <c r="K22" s="241"/>
      <c r="L22" s="241"/>
      <c r="M22" s="241"/>
      <c r="N22" s="241"/>
      <c r="O22" s="241"/>
      <c r="P22" s="241"/>
      <c r="Q22" s="278"/>
      <c r="R22" s="278"/>
      <c r="S22" s="278"/>
      <c r="T22" s="278"/>
      <c r="U22" s="278"/>
      <c r="V22" s="278"/>
    </row>
    <row r="23" s="203" customFormat="1" ht="23.1" customHeight="1" spans="1:22">
      <c r="A23" s="237"/>
      <c r="B23" s="207"/>
      <c r="C23" s="207"/>
      <c r="D23" s="207"/>
      <c r="E23" s="207"/>
      <c r="F23" s="207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/>
      <c r="R23" s="209"/>
      <c r="S23" s="209"/>
      <c r="T23" s="209"/>
      <c r="U23" s="209"/>
      <c r="V23" s="209"/>
    </row>
    <row r="24" s="204" customFormat="1" ht="23.1" customHeight="1" spans="1:22">
      <c r="A24" s="237"/>
      <c r="B24" s="207"/>
      <c r="C24" s="207"/>
      <c r="D24" s="207"/>
      <c r="E24" s="207"/>
      <c r="F24" s="207"/>
      <c r="G24" s="207"/>
      <c r="H24" s="208"/>
      <c r="I24" s="208"/>
      <c r="J24" s="208"/>
      <c r="K24" s="208"/>
      <c r="L24" s="208"/>
      <c r="M24" s="208"/>
      <c r="N24" s="208"/>
      <c r="O24" s="208"/>
      <c r="P24" s="208"/>
      <c r="Q24" s="209"/>
      <c r="R24" s="209"/>
      <c r="S24" s="209"/>
      <c r="T24" s="209"/>
      <c r="U24" s="209"/>
      <c r="V24" s="209"/>
    </row>
    <row r="25" s="204" customFormat="1" ht="23.1" customHeight="1" spans="1:22">
      <c r="A25" s="237"/>
      <c r="B25" s="207"/>
      <c r="C25" s="207"/>
      <c r="D25" s="207"/>
      <c r="E25" s="207"/>
      <c r="F25" s="207"/>
      <c r="G25" s="207"/>
      <c r="H25" s="208"/>
      <c r="I25" s="208"/>
      <c r="J25" s="208"/>
      <c r="K25" s="208"/>
      <c r="L25" s="208"/>
      <c r="M25" s="208"/>
      <c r="N25" s="208"/>
      <c r="O25" s="208"/>
      <c r="P25" s="208"/>
      <c r="Q25" s="209"/>
      <c r="R25" s="209"/>
      <c r="S25" s="209"/>
      <c r="T25" s="209"/>
      <c r="U25" s="209"/>
      <c r="V25" s="209"/>
    </row>
    <row r="26" s="204" customFormat="1" ht="23.1" customHeight="1" spans="1:22">
      <c r="A26" s="237"/>
      <c r="B26" s="207"/>
      <c r="C26" s="207"/>
      <c r="D26" s="207"/>
      <c r="E26" s="207"/>
      <c r="F26" s="207"/>
      <c r="G26" s="207"/>
      <c r="H26" s="208"/>
      <c r="I26" s="208"/>
      <c r="J26" s="208"/>
      <c r="K26" s="208"/>
      <c r="L26" s="208"/>
      <c r="M26" s="208"/>
      <c r="N26" s="208"/>
      <c r="O26" s="208"/>
      <c r="P26" s="208"/>
      <c r="Q26" s="209"/>
      <c r="R26" s="209"/>
      <c r="S26" s="209"/>
      <c r="T26" s="209"/>
      <c r="U26" s="209"/>
      <c r="V26" s="209"/>
    </row>
    <row r="27" s="204" customFormat="1" ht="23.1" customHeight="1" spans="1:22">
      <c r="A27" s="237"/>
      <c r="B27" s="207"/>
      <c r="C27" s="207"/>
      <c r="D27" s="207"/>
      <c r="E27" s="207"/>
      <c r="F27" s="207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9"/>
      <c r="R27" s="209"/>
      <c r="S27" s="209"/>
      <c r="T27" s="209"/>
      <c r="U27" s="209"/>
      <c r="V27" s="209"/>
    </row>
    <row r="28" s="205" customFormat="1" ht="22.5" customHeight="1" spans="1:22">
      <c r="A28" s="237"/>
      <c r="B28" s="207"/>
      <c r="C28" s="207"/>
      <c r="D28" s="207"/>
      <c r="E28" s="207"/>
      <c r="F28" s="207"/>
      <c r="G28" s="207"/>
      <c r="H28" s="208"/>
      <c r="I28" s="208"/>
      <c r="J28" s="208"/>
      <c r="K28" s="208"/>
      <c r="L28" s="208"/>
      <c r="M28" s="208"/>
      <c r="N28" s="208"/>
      <c r="O28" s="208"/>
      <c r="P28" s="208"/>
      <c r="Q28" s="209"/>
      <c r="R28" s="209"/>
      <c r="S28" s="209"/>
      <c r="T28" s="209"/>
      <c r="U28" s="209"/>
      <c r="V28" s="209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E2" sqref="E2:H2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2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14562</v>
      </c>
      <c r="F5" s="174">
        <f t="shared" ref="F5:L5" si="1">F14+F6</f>
        <v>450</v>
      </c>
      <c r="G5" s="174">
        <f t="shared" si="1"/>
        <v>4414</v>
      </c>
      <c r="H5" s="174">
        <f t="shared" si="1"/>
        <v>0</v>
      </c>
      <c r="I5" s="174">
        <f t="shared" si="1"/>
        <v>4632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3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-113</v>
      </c>
      <c r="F6" s="175">
        <f t="shared" ref="F6:L6" si="2">F7-F8</f>
        <v>0</v>
      </c>
      <c r="G6" s="175">
        <f t="shared" si="2"/>
        <v>-10</v>
      </c>
      <c r="H6" s="175">
        <f t="shared" si="2"/>
        <v>0</v>
      </c>
      <c r="I6" s="175">
        <f t="shared" si="2"/>
        <v>-103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3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150</v>
      </c>
      <c r="F7" s="177">
        <f>SUM([1]市本级!F7,[1]港口卢波!F7,[1]港口薛姐!F7,[1]防城区!F7,[1]上思县!F7,[1]东兴市!F7)</f>
        <v>0</v>
      </c>
      <c r="G7" s="177">
        <f>SUM([1]市本级!G7,[1]港口卢波!G7,[1]港口薛姐!G7,[1]防城区!G7,[1]上思县!G7,[1]东兴市!G7)</f>
        <v>55</v>
      </c>
      <c r="H7" s="177">
        <f>SUM([1]市本级!H7,[1]港口卢波!H7,[1]港口薛姐!H7,[1]防城区!H7,[1]上思县!H7,[1]东兴市!H7)</f>
        <v>0</v>
      </c>
      <c r="I7" s="177">
        <f>SUM([1]市本级!I7,[1]港口卢波!I7,[1]港口薛姐!I7,[1]防城区!I7,[1]上思县!I7,[1]东兴市!I7)</f>
        <v>95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3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263</v>
      </c>
      <c r="F8" s="177">
        <f>SUM([1]市本级!F8,[1]港口卢波!F8,[1]港口薛姐!F8,[1]防城区!F8,[1]上思县!F8,[1]东兴市!F8)</f>
        <v>0</v>
      </c>
      <c r="G8" s="177">
        <f>SUM([1]市本级!G8,[1]港口卢波!G8,[1]港口薛姐!G8,[1]防城区!G8,[1]上思县!G8,[1]东兴市!G8)</f>
        <v>65</v>
      </c>
      <c r="H8" s="177">
        <f>SUM([1]市本级!H8,[1]港口卢波!H8,[1]港口薛姐!H8,[1]防城区!H8,[1]上思县!H8,[1]东兴市!H8)</f>
        <v>0</v>
      </c>
      <c r="I8" s="177">
        <f>SUM([1]市本级!I8,[1]港口卢波!I8,[1]港口薛姐!I8,[1]防城区!I8,[1]上思县!I8,[1]东兴市!I8)</f>
        <v>198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4"/>
    </row>
    <row r="9" ht="26.25" customHeight="1" spans="1:12">
      <c r="A9" s="178" t="s">
        <v>40</v>
      </c>
      <c r="B9" s="179"/>
      <c r="C9" s="179"/>
      <c r="D9" s="172" t="s">
        <v>41</v>
      </c>
      <c r="E9" s="180">
        <f>SUM([1]市本级!E9,[1]港口卢波!E9,[1]港口薛姐!E9,[1]防城区!E9,[1]上思县!E9,[1]东兴市!E9)</f>
        <v>0</v>
      </c>
      <c r="F9" s="181">
        <f>SUM([1]市本级!F9,[1]港口卢波!F9,[1]港口薛姐!F9,[1]防城区!F9,[1]上思县!F9,[1]东兴市!F9)</f>
        <v>0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9928</v>
      </c>
      <c r="F10" s="174">
        <f t="shared" ref="F10:L10" si="3">F15+F8</f>
        <v>5450</v>
      </c>
      <c r="G10" s="174">
        <f t="shared" si="3"/>
        <v>1532</v>
      </c>
      <c r="H10" s="174">
        <f t="shared" si="3"/>
        <v>0</v>
      </c>
      <c r="I10" s="174">
        <f t="shared" si="3"/>
        <v>2946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4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24490</v>
      </c>
      <c r="F11" s="174">
        <f t="shared" ref="F11:L11" si="4">F5+F10</f>
        <v>5900</v>
      </c>
      <c r="G11" s="174">
        <f t="shared" si="4"/>
        <v>5946</v>
      </c>
      <c r="H11" s="174">
        <f t="shared" si="4"/>
        <v>0</v>
      </c>
      <c r="I11" s="174">
        <f t="shared" si="4"/>
        <v>7578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3"/>
    </row>
    <row r="12" ht="25.5" customHeight="1" spans="1:13">
      <c r="A12" s="178" t="s">
        <v>44</v>
      </c>
      <c r="B12" s="178"/>
      <c r="C12" s="178"/>
      <c r="D12" s="182" t="s">
        <v>36</v>
      </c>
      <c r="E12" s="176">
        <f t="shared" si="0"/>
        <v>0</v>
      </c>
      <c r="F12" s="183">
        <f>SUM([1]市本级!F12,[1]港口卢波!F12,[1]港口薛姐!F12,[1]防城区!F12,[1]上思县!F12,[1]东兴市!F12)</f>
        <v>0</v>
      </c>
      <c r="G12" s="183">
        <f>SUM([1]市本级!G12,[1]港口卢波!G12,[1]港口薛姐!G12,[1]防城区!G12,[1]上思县!G12,[1]东兴市!G12)</f>
        <v>0</v>
      </c>
      <c r="H12" s="183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3"/>
    </row>
    <row r="13" ht="33.75" customHeight="1" spans="1:13">
      <c r="A13" s="170" t="s">
        <v>46</v>
      </c>
      <c r="B13" s="184"/>
      <c r="C13" s="170" t="s">
        <v>47</v>
      </c>
      <c r="D13" s="184"/>
      <c r="E13" s="170" t="s">
        <v>48</v>
      </c>
      <c r="F13" s="184"/>
      <c r="G13" s="170" t="s">
        <v>49</v>
      </c>
      <c r="H13" s="185"/>
      <c r="I13" s="185"/>
      <c r="J13" s="170" t="s">
        <v>50</v>
      </c>
      <c r="K13" s="195"/>
      <c r="L13" s="195"/>
      <c r="M13" s="196"/>
    </row>
    <row r="14" ht="33.95" customHeight="1" spans="1:12">
      <c r="A14" s="171"/>
      <c r="C14" s="171"/>
      <c r="D14" s="186" t="s">
        <v>51</v>
      </c>
      <c r="E14" s="187"/>
      <c r="F14" s="188">
        <f>SUM([1]市本级!F14,[1]港口卢波!F14,[1]港口薛姐!F14,[1]防城区!F14,[1]上思县!F14,[1]东兴市!F14)</f>
        <v>450</v>
      </c>
      <c r="G14" s="189">
        <f>SUM([1]市本级!G14,[1]港口卢波!G14,[1]港口薛姐!G14,[1]防城区!G14,[1]上思县!G14,[1]东兴市!G14)</f>
        <v>4424</v>
      </c>
      <c r="H14" s="189">
        <f>SUM([1]市本级!H14,[1]港口卢波!H14,[1]港口薛姐!H14,[1]防城区!H14,[1]上思县!H14,[1]东兴市!H14)</f>
        <v>0</v>
      </c>
      <c r="I14" s="189">
        <f>SUM([1]市本级!I14,[1]港口卢波!I14,[1]港口薛姐!I14,[1]防城区!I14,[1]上思县!I14,[1]东兴市!I14)</f>
        <v>4735</v>
      </c>
      <c r="J14" s="189">
        <f>SUM([1]市本级!J14,[1]港口卢波!J14,[1]港口薛姐!J14,[1]防城区!J14,[1]上思县!J14,[1]东兴市!J14)</f>
        <v>0</v>
      </c>
      <c r="K14" s="189">
        <f>SUM([1]市本级!K14,[1]港口卢波!K14,[1]港口薛姐!K14,[1]防城区!K14,[1]上思县!K14,[1]东兴市!K14)</f>
        <v>1500</v>
      </c>
      <c r="L14" s="189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0" t="s">
        <v>52</v>
      </c>
      <c r="E15" s="173"/>
      <c r="F15" s="189">
        <f>SUM([1]市本级!F15,[1]港口卢波!F15,[1]港口薛姐!F15,[1]防城区!F15,[1]上思县!F15,[1]东兴市!F15)</f>
        <v>5450</v>
      </c>
      <c r="G15" s="189">
        <f>SUM([1]市本级!G15,[1]港口卢波!G15,[1]港口薛姐!G15,[1]防城区!G15,[1]上思县!G15,[1]东兴市!G15)</f>
        <v>1467</v>
      </c>
      <c r="H15" s="189">
        <f>SUM([1]市本级!H15,[1]港口卢波!H15,[1]港口薛姐!H15,[1]防城区!H15,[1]上思县!H15,[1]东兴市!H15)</f>
        <v>0</v>
      </c>
      <c r="I15" s="189">
        <f>SUM([1]市本级!I15,[1]港口卢波!I15,[1]港口薛姐!I15,[1]防城区!I15,[1]上思县!I15,[1]东兴市!I15)</f>
        <v>2748</v>
      </c>
      <c r="J15" s="189">
        <f>SUM([1]市本级!J15,[1]港口卢波!J15,[1]港口薛姐!J15,[1]防城区!J15,[1]上思县!J15,[1]东兴市!J15)</f>
        <v>0</v>
      </c>
      <c r="K15" s="189">
        <f>SUM([1]市本级!K15,[1]港口卢波!K15,[1]港口薛姐!K15,[1]防城区!K15,[1]上思县!K15,[1]东兴市!K15)</f>
        <v>0</v>
      </c>
      <c r="L15" s="189">
        <f>SUM([1]市本级!L15,[1]港口卢波!L15,[1]港口薛姐!L15,[1]防城区!L15,[1]上思县!L15,[1]东兴市!L15)</f>
        <v>0</v>
      </c>
    </row>
    <row r="16" ht="26.1" customHeight="1" spans="1:1">
      <c r="A16" s="191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1" sqref="A1:AH1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25435</v>
      </c>
      <c r="E8" s="22">
        <f t="shared" ref="E8:AE8" si="0">SUM(E10:E71)</f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714710.191</v>
      </c>
      <c r="R8" s="22">
        <f t="shared" si="0"/>
        <v>7168.16</v>
      </c>
      <c r="S8" s="22">
        <f t="shared" si="0"/>
        <v>0</v>
      </c>
      <c r="T8" s="22">
        <f t="shared" si="0"/>
        <v>19286</v>
      </c>
      <c r="U8" s="22">
        <f t="shared" si="0"/>
        <v>7341702.21</v>
      </c>
      <c r="V8" s="22">
        <f t="shared" si="0"/>
        <v>0</v>
      </c>
      <c r="W8" s="22">
        <f t="shared" si="0"/>
        <v>0</v>
      </c>
      <c r="X8" s="22">
        <f t="shared" si="0"/>
        <v>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/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/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/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/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/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26143.19</v>
      </c>
      <c r="R30" s="96">
        <v>71.19</v>
      </c>
      <c r="S30" s="93"/>
      <c r="T30" s="29">
        <v>438</v>
      </c>
      <c r="U30" s="29">
        <v>167225</v>
      </c>
      <c r="V30" s="28"/>
      <c r="W30" s="28"/>
      <c r="X30" s="28"/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28"/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/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3074.47</v>
      </c>
      <c r="R37" s="88">
        <v>226.47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3517.1</v>
      </c>
      <c r="R38" s="88">
        <v>30.1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3397.59</v>
      </c>
      <c r="R39" s="88">
        <v>49.59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31917.84</v>
      </c>
      <c r="R40" s="88">
        <v>2208.84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4438.09</v>
      </c>
      <c r="R48" s="88">
        <v>39.09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2315.88</v>
      </c>
      <c r="R49" s="88">
        <v>4.88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1961.01</v>
      </c>
      <c r="R50" s="88">
        <v>59.01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0">
        <v>14884.58</v>
      </c>
      <c r="R62" s="110">
        <v>247.13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1">
        <v>59508.16</v>
      </c>
      <c r="R63" s="111">
        <v>1070.88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/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10">
        <v>11922</v>
      </c>
      <c r="R70" s="111">
        <v>768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24543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22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5"/>
      <c r="S73" s="152"/>
      <c r="T73" s="152"/>
      <c r="U73" s="152"/>
      <c r="V73" s="152"/>
      <c r="W73" s="156" t="s">
        <v>189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7"/>
      <c r="R75" s="154"/>
      <c r="S75" s="157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4"/>
      <c r="AH75" s="148"/>
      <c r="AI75" s="165"/>
      <c r="AJ75" s="165"/>
      <c r="AK75" s="165"/>
      <c r="AL75" s="165"/>
      <c r="AM75" s="165"/>
      <c r="AN75" s="165"/>
      <c r="AO75" s="165"/>
      <c r="AP75" s="165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6"/>
      <c r="AH76" s="149"/>
      <c r="AI76" s="165"/>
      <c r="AJ76" s="165"/>
      <c r="AK76" s="165"/>
      <c r="AL76" s="165"/>
      <c r="AM76" s="165"/>
      <c r="AN76" s="165"/>
      <c r="AO76" s="165"/>
      <c r="AP76" s="165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6"/>
      <c r="AH77" s="149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6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6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6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6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6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6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6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6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6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6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6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6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6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6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6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6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6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6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6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6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6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6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6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6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6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6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6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6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6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6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6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6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6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6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6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6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6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6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6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6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6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6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6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6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6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6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6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10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2024-05-10T07:17:57Z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43D8C65953184DE38A35B00602A1F7EF</vt:lpwstr>
  </property>
</Properties>
</file>